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_skoroszyt" defaultThemeVersion="166925"/>
  <mc:AlternateContent xmlns:mc="http://schemas.openxmlformats.org/markup-compatibility/2006">
    <mc:Choice Requires="x15">
      <x15ac:absPath xmlns:x15ac="http://schemas.microsoft.com/office/spreadsheetml/2010/11/ac" url="C:\Users\k.wiesik\Documents\Przeprowadzki\"/>
    </mc:Choice>
  </mc:AlternateContent>
  <xr:revisionPtr revIDLastSave="0" documentId="13_ncr:1_{2DC23583-F8DA-482B-A5A4-6CA36A5F3C7A}" xr6:coauthVersionLast="47" xr6:coauthVersionMax="47" xr10:uidLastSave="{00000000-0000-0000-0000-000000000000}"/>
  <bookViews>
    <workbookView xWindow="-108" yWindow="-108" windowWidth="23256" windowHeight="12456" xr2:uid="{49FEAF64-0067-4DD8-9ACB-FC3A91087003}"/>
  </bookViews>
  <sheets>
    <sheet name="FORMULARZ" sheetId="1" r:id="rId1"/>
    <sheet name="wersja" sheetId="2"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 l="1"/>
  <c r="E2" i="2" s="1"/>
  <c r="A22" i="1" s="1"/>
  <c r="A27" i="1" l="1"/>
  <c r="A14" i="1" l="1"/>
  <c r="A28" i="1"/>
  <c r="A25" i="1"/>
  <c r="A19" i="1"/>
  <c r="A79" i="1"/>
  <c r="A72" i="1"/>
  <c r="A52" i="1"/>
  <c r="F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973FA8-0113-441D-BE1B-E1C9E76965DA}" keepAlive="1" name="Zapytanie — pub?gid=0&amp;single=true&amp;output=csv" description="Połączenie z zapytaniem „pub?gid=0&amp;single=true&amp;output=csv” w skoroszycie." type="5" refreshedVersion="7" refreshOnLoad="1">
    <dbPr connection="Provider=Microsoft.Mashup.OleDb.1;Data Source=$Workbook$;Location=&quot;pub?gid=0&amp;single=true&amp;output=csv&quot;;Extended Properties=&quot;&quot;" command="SELECT * FROM [pub?gid=0&amp;single=true&amp;output=csv]"/>
  </connection>
</connections>
</file>

<file path=xl/sharedStrings.xml><?xml version="1.0" encoding="utf-8"?>
<sst xmlns="http://schemas.openxmlformats.org/spreadsheetml/2006/main" count="45" uniqueCount="40">
  <si>
    <t>Imię i nazwisko osoby zamawiającej:</t>
  </si>
  <si>
    <t>adres email* do FV wystawianej w KSeF oraz wewnętrzne ID*</t>
  </si>
  <si>
    <t xml:space="preserve"> </t>
  </si>
  <si>
    <t>ID Wew - nr wewnętrzny jednostki Zamawiającej</t>
  </si>
  <si>
    <t>Adres email do kontaktu:</t>
  </si>
  <si>
    <t xml:space="preserve">Telefon do kontaktu : </t>
  </si>
  <si>
    <t xml:space="preserve">Jednostka Zamawiająca </t>
  </si>
  <si>
    <t>Koordynator ze strony Zamawiającego/ numer telefonu</t>
  </si>
  <si>
    <t>Koordynator Wykonawcy/ numer telefonu</t>
  </si>
  <si>
    <t>Termin przeprowadzki</t>
  </si>
  <si>
    <t>Adres obecny/ piętro/numery pokoi</t>
  </si>
  <si>
    <t>Winda</t>
  </si>
  <si>
    <t>TAK/NIE</t>
  </si>
  <si>
    <t>Adres docelowy /piętro/numery pokoi</t>
  </si>
  <si>
    <t xml:space="preserve">Miejsce parkingowe </t>
  </si>
  <si>
    <t>Miejsce parkingowe</t>
  </si>
  <si>
    <t>Zakres uslugi:</t>
  </si>
  <si>
    <t>Pakowanie po stronie Wykonawcy</t>
  </si>
  <si>
    <t>TAK(data)/NIE</t>
  </si>
  <si>
    <t xml:space="preserve">Dodatkowe zamówenie </t>
  </si>
  <si>
    <t xml:space="preserve">Załaczniki: </t>
  </si>
  <si>
    <t>Wykaz mienia (z podziałem na pokoje)</t>
  </si>
  <si>
    <t xml:space="preserve">Zdjęcia poglądowe </t>
  </si>
  <si>
    <t xml:space="preserve">Akceptacja Kierownika </t>
  </si>
  <si>
    <t>Akceptacja Z-cy Kanclerza ds. Ekonomicznych w przypadku jednostek administarcji ogólnouniwersyteckiej/ Dziekana Wydziału</t>
  </si>
  <si>
    <r>
      <t>faktura.d</t>
    </r>
    <r>
      <rPr>
        <b/>
        <sz val="11"/>
        <color rgb="FFFF0000"/>
        <rFont val="Calibri"/>
        <family val="2"/>
        <charset val="238"/>
        <scheme val="minor"/>
      </rPr>
      <t>...</t>
    </r>
    <r>
      <rPr>
        <sz val="11"/>
        <color theme="1"/>
        <rFont val="Calibri"/>
        <family val="2"/>
        <charset val="238"/>
        <scheme val="minor"/>
      </rPr>
      <t>@uw.edu.pl, ID Wew 5250011266-</t>
    </r>
    <r>
      <rPr>
        <b/>
        <sz val="11"/>
        <color rgb="FFFF0000"/>
        <rFont val="Calibri"/>
        <family val="2"/>
        <charset val="238"/>
        <scheme val="minor"/>
      </rPr>
      <t>...</t>
    </r>
    <r>
      <rPr>
        <sz val="11"/>
        <color theme="1"/>
        <rFont val="Calibri"/>
        <family val="2"/>
        <charset val="238"/>
        <scheme val="minor"/>
      </rPr>
      <t>0</t>
    </r>
    <r>
      <rPr>
        <b/>
        <sz val="11"/>
        <color rgb="FFFF0000"/>
        <rFont val="Calibri"/>
        <family val="2"/>
        <charset val="238"/>
        <scheme val="minor"/>
      </rPr>
      <t>.</t>
    </r>
  </si>
  <si>
    <t>* gdzie ... - nr działu jednostki Zamawiającej</t>
  </si>
  <si>
    <r>
      <t>Pakowanie po stronie Zamawiającego (</t>
    </r>
    <r>
      <rPr>
        <b/>
        <sz val="11"/>
        <color theme="1"/>
        <rFont val="Calibri"/>
        <family val="2"/>
        <charset val="238"/>
        <scheme val="minor"/>
      </rPr>
      <t>nalezy wskazać datę z 14 dniowym wyprzedzeniem)</t>
    </r>
    <r>
      <rPr>
        <sz val="11"/>
        <color theme="1"/>
        <rFont val="Calibri"/>
        <family val="2"/>
        <charset val="238"/>
        <scheme val="minor"/>
      </rPr>
      <t>,</t>
    </r>
    <r>
      <rPr>
        <b/>
        <sz val="11"/>
        <color theme="1"/>
        <rFont val="Calibri"/>
        <family val="2"/>
        <charset val="238"/>
        <scheme val="minor"/>
      </rPr>
      <t xml:space="preserve"> </t>
    </r>
    <r>
      <rPr>
        <sz val="11"/>
        <color theme="1"/>
        <rFont val="Calibri"/>
        <family val="2"/>
        <charset val="238"/>
        <scheme val="minor"/>
      </rPr>
      <t xml:space="preserve"> dostarczenie materiałów typu folia bąbelkowa, pojemniki/kartony, zaczniki, taśmy itd.</t>
    </r>
  </si>
  <si>
    <t>STATUS</t>
  </si>
  <si>
    <t>Data aktualna</t>
  </si>
  <si>
    <t>Data "twarda"</t>
  </si>
  <si>
    <t>F.T.U BAKTRANS</t>
  </si>
  <si>
    <t>Grzegorz Bakowicz</t>
  </si>
  <si>
    <t>Telefon 503 119 193</t>
  </si>
  <si>
    <t>Łukasz Kołacz</t>
  </si>
  <si>
    <t>Telefon 690 216 352</t>
  </si>
  <si>
    <t>Stawka za roboczogodzinę – 76,26 brutto</t>
  </si>
  <si>
    <t>Stawka za motogodzinę samochodu o DCM od 3,5 do 5.2 tony – teren Warszawy – 1,23 brutto</t>
  </si>
  <si>
    <r>
      <t xml:space="preserve">pudło kartonowe trójwarstwowe o
minimalnych wymiarach 500 mm x 300mm x 330mm, gramaturze minimalnej BC 450g, bez pokrywkowe, mają składać się z podstawy. Konstrukcja kartonu ma ułatwić szybkie złożenie oraz powinna posiadać podwójne klapy boczne w celu zwiększenia wytrzymałości. Wytrzymałość kartonu ma umożliwić postawienie 3 kolejnych kartonów. </t>
    </r>
    <r>
      <rPr>
        <b/>
        <sz val="10"/>
        <color theme="1"/>
        <rFont val="Arial"/>
        <family val="2"/>
        <charset val="238"/>
      </rPr>
      <t xml:space="preserve">Cena kartonu –  3,69 brutto. </t>
    </r>
  </si>
  <si>
    <r>
      <t xml:space="preserve">Stawka dzienna za wynajem pojemnika plastikowego kurierskiego, umożliwiającego plombowanie do transportu dokumentów poufnych wymagających ochrony (cena jednostkowa zawiera dostawę pojemnika, koszty wynajmu oraz transport pojemnika, odbiór po usłudze pustego pojemnika przez Wykonawcę) </t>
    </r>
    <r>
      <rPr>
        <b/>
        <sz val="10"/>
        <color theme="1"/>
        <rFont val="Arial"/>
        <family val="2"/>
        <charset val="238"/>
      </rPr>
      <t>– stawka dzienna za pojemnik – 1,23 brutto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</si>
</sst>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16"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rgb="FFFF0000"/>
      <name val="Calibri"/>
      <family val="2"/>
      <charset val="238"/>
      <scheme val="minor"/>
    </font>
    <font>
      <b/>
      <sz val="11"/>
      <color theme="1"/>
      <name val="Times New Roman"/>
      <family val="1"/>
      <charset val="238"/>
    </font>
    <font>
      <b/>
      <sz val="12"/>
      <color theme="1"/>
      <name val="Calibri"/>
      <family val="2"/>
      <charset val="238"/>
      <scheme val="minor"/>
    </font>
    <font>
      <b/>
      <sz val="14"/>
      <color theme="1"/>
      <name val="Calibri"/>
      <family val="2"/>
      <charset val="238"/>
      <scheme val="minor"/>
    </font>
    <font>
      <sz val="10"/>
      <color theme="1"/>
      <name val="Arial"/>
      <family val="2"/>
      <charset val="238"/>
    </font>
    <font>
      <b/>
      <sz val="10"/>
      <color theme="1"/>
      <name val="Arial"/>
      <family val="2"/>
      <charset val="238"/>
    </font>
    <font>
      <b/>
      <sz val="11"/>
      <color rgb="FFFF0000"/>
      <name val="Calibri"/>
      <family val="2"/>
      <charset val="238"/>
      <scheme val="minor"/>
    </font>
    <font>
      <b/>
      <sz val="16"/>
      <name val="Calibri"/>
      <family val="2"/>
      <charset val="238"/>
      <scheme val="minor"/>
    </font>
    <font>
      <b/>
      <sz val="20"/>
      <color theme="0"/>
      <name val="Calibri"/>
      <family val="2"/>
      <charset val="238"/>
      <scheme val="minor"/>
    </font>
    <font>
      <sz val="22"/>
      <color theme="0"/>
      <name val="Calibri"/>
      <family val="2"/>
      <charset val="238"/>
      <scheme val="minor"/>
    </font>
    <font>
      <sz val="36"/>
      <color theme="0"/>
      <name val="Calibri"/>
      <family val="2"/>
      <charset val="238"/>
      <scheme val="minor"/>
    </font>
    <font>
      <b/>
      <sz val="26"/>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8">
    <xf numFmtId="0" fontId="0" fillId="0" borderId="0" xfId="0"/>
    <xf numFmtId="0" fontId="0" fillId="2" borderId="0" xfId="0" applyFill="1" applyProtection="1"/>
    <xf numFmtId="0" fontId="0" fillId="0" borderId="0" xfId="0" applyProtection="1"/>
    <xf numFmtId="164" fontId="1" fillId="2" borderId="0" xfId="0" applyNumberFormat="1" applyFont="1" applyFill="1" applyAlignment="1" applyProtection="1"/>
    <xf numFmtId="0" fontId="2" fillId="2" borderId="0" xfId="0" applyFont="1" applyFill="1" applyAlignment="1" applyProtection="1">
      <alignment horizontal="left" wrapText="1"/>
    </xf>
    <xf numFmtId="0" fontId="0" fillId="2" borderId="0" xfId="0" applyFill="1" applyBorder="1" applyAlignment="1" applyProtection="1">
      <alignment horizontal="center"/>
    </xf>
    <xf numFmtId="0" fontId="2" fillId="2" borderId="0" xfId="0" applyFont="1" applyFill="1" applyBorder="1" applyAlignment="1" applyProtection="1">
      <alignment vertical="center"/>
    </xf>
    <xf numFmtId="0" fontId="2" fillId="2" borderId="6" xfId="0" applyFont="1" applyFill="1" applyBorder="1" applyAlignment="1" applyProtection="1">
      <alignment vertical="center"/>
    </xf>
    <xf numFmtId="0" fontId="0" fillId="2" borderId="0" xfId="0" applyFill="1" applyBorder="1" applyProtection="1"/>
    <xf numFmtId="0" fontId="0" fillId="2" borderId="6" xfId="0" applyFill="1" applyBorder="1" applyProtection="1"/>
    <xf numFmtId="0" fontId="0" fillId="2" borderId="8" xfId="0" applyFill="1" applyBorder="1" applyProtection="1"/>
    <xf numFmtId="0" fontId="0" fillId="2" borderId="9" xfId="0" applyFill="1" applyBorder="1" applyProtection="1"/>
    <xf numFmtId="0" fontId="0" fillId="2" borderId="0" xfId="0" applyFill="1" applyAlignment="1" applyProtection="1">
      <alignment horizontal="center"/>
    </xf>
    <xf numFmtId="0" fontId="3" fillId="2" borderId="0" xfId="0" applyFont="1" applyFill="1" applyAlignment="1" applyProtection="1">
      <alignment vertical="center" wrapText="1"/>
    </xf>
    <xf numFmtId="0" fontId="2" fillId="2" borderId="0" xfId="0" applyFont="1" applyFill="1" applyBorder="1" applyAlignment="1" applyProtection="1">
      <alignment horizontal="center" vertical="center"/>
    </xf>
    <xf numFmtId="0" fontId="0" fillId="2" borderId="3" xfId="0" applyFill="1" applyBorder="1" applyProtection="1"/>
    <xf numFmtId="0" fontId="0" fillId="2" borderId="4" xfId="0" applyFill="1" applyBorder="1" applyProtection="1"/>
    <xf numFmtId="0" fontId="0" fillId="2" borderId="0" xfId="0" applyFill="1" applyAlignment="1" applyProtection="1">
      <alignment horizontal="left"/>
    </xf>
    <xf numFmtId="0" fontId="2" fillId="2" borderId="0" xfId="0" applyFont="1" applyFill="1" applyAlignment="1" applyProtection="1">
      <alignment horizontal="left" wrapText="1"/>
    </xf>
    <xf numFmtId="164" fontId="1" fillId="2" borderId="0" xfId="0" applyNumberFormat="1" applyFont="1" applyFill="1" applyAlignment="1" applyProtection="1">
      <alignment horizontal="center" vertical="center"/>
    </xf>
    <xf numFmtId="0" fontId="0" fillId="3" borderId="1" xfId="0" applyFill="1" applyBorder="1" applyAlignment="1" applyProtection="1">
      <alignment horizontal="center"/>
      <protection locked="0"/>
    </xf>
    <xf numFmtId="0" fontId="0" fillId="3" borderId="1" xfId="0" applyFill="1" applyBorder="1" applyAlignment="1" applyProtection="1">
      <alignment horizontal="center" vertical="center"/>
      <protection locked="0"/>
    </xf>
    <xf numFmtId="0" fontId="2" fillId="2" borderId="0" xfId="0" applyFont="1" applyFill="1" applyAlignment="1" applyProtection="1">
      <alignment horizontal="left" vertical="center"/>
    </xf>
    <xf numFmtId="0" fontId="3" fillId="2" borderId="0" xfId="0" applyFont="1" applyFill="1" applyAlignment="1" applyProtection="1">
      <alignment horizontal="left"/>
    </xf>
    <xf numFmtId="0" fontId="2" fillId="2" borderId="21" xfId="0" applyFont="1" applyFill="1" applyBorder="1" applyAlignment="1" applyProtection="1">
      <alignment horizontal="left" wrapText="1"/>
    </xf>
    <xf numFmtId="0" fontId="1" fillId="2" borderId="0" xfId="0" applyFont="1" applyFill="1" applyAlignment="1" applyProtection="1">
      <alignment horizontal="center"/>
    </xf>
    <xf numFmtId="0" fontId="4" fillId="2" borderId="0" xfId="0" applyFont="1" applyFill="1" applyAlignment="1" applyProtection="1">
      <alignment horizontal="left"/>
    </xf>
    <xf numFmtId="0" fontId="6" fillId="2" borderId="0" xfId="0" applyFont="1" applyFill="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0" fillId="2" borderId="10" xfId="0" applyFill="1" applyBorder="1" applyAlignment="1" applyProtection="1">
      <alignment horizontal="center" vertical="center"/>
    </xf>
    <xf numFmtId="0" fontId="2" fillId="2" borderId="5"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1" fillId="2" borderId="24" xfId="0" applyFont="1" applyFill="1" applyBorder="1" applyAlignment="1" applyProtection="1">
      <alignment horizontal="left" vertical="center"/>
    </xf>
    <xf numFmtId="0" fontId="1" fillId="2" borderId="25" xfId="0" applyFont="1" applyFill="1" applyBorder="1" applyAlignment="1" applyProtection="1">
      <alignment horizontal="left" vertical="center"/>
    </xf>
    <xf numFmtId="0" fontId="1" fillId="2" borderId="26" xfId="0" applyFont="1" applyFill="1" applyBorder="1" applyAlignment="1" applyProtection="1">
      <alignment horizontal="left" vertical="center"/>
    </xf>
    <xf numFmtId="0" fontId="8" fillId="0" borderId="14" xfId="0" applyFont="1" applyBorder="1" applyAlignment="1" applyProtection="1">
      <alignment horizontal="left" vertical="center" wrapText="1"/>
    </xf>
    <xf numFmtId="0" fontId="8" fillId="0" borderId="1" xfId="0" applyFont="1" applyBorder="1" applyAlignment="1" applyProtection="1">
      <alignment horizontal="left" vertical="center"/>
    </xf>
    <xf numFmtId="0" fontId="8" fillId="0" borderId="14"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0" fillId="2" borderId="22"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3" borderId="23" xfId="0" applyFill="1" applyBorder="1" applyAlignment="1" applyProtection="1">
      <alignment horizontal="center"/>
      <protection locked="0"/>
    </xf>
    <xf numFmtId="0" fontId="0" fillId="2" borderId="14"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0" fillId="3" borderId="15" xfId="0" applyFill="1" applyBorder="1" applyAlignment="1" applyProtection="1">
      <alignment horizontal="center" vertical="center"/>
      <protection locked="0"/>
    </xf>
    <xf numFmtId="0" fontId="8" fillId="0" borderId="1"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0" fillId="3" borderId="15"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0" borderId="16" xfId="0" applyBorder="1" applyAlignment="1" applyProtection="1">
      <alignment horizontal="left"/>
    </xf>
    <xf numFmtId="0" fontId="0" fillId="0" borderId="17" xfId="0" applyBorder="1" applyAlignment="1" applyProtection="1">
      <alignment horizontal="left"/>
    </xf>
    <xf numFmtId="0" fontId="0" fillId="3" borderId="1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2" borderId="0" xfId="0" applyFill="1" applyBorder="1" applyAlignment="1" applyProtection="1">
      <alignment horizontal="center"/>
    </xf>
    <xf numFmtId="0" fontId="0" fillId="0" borderId="14" xfId="0" applyBorder="1" applyAlignment="1" applyProtection="1">
      <alignment horizontal="left"/>
    </xf>
    <xf numFmtId="0" fontId="0" fillId="0" borderId="1" xfId="0" applyBorder="1" applyAlignment="1" applyProtection="1">
      <alignment horizontal="left"/>
    </xf>
    <xf numFmtId="0" fontId="0" fillId="3" borderId="27" xfId="0" applyFill="1" applyBorder="1" applyAlignment="1" applyProtection="1">
      <alignment horizontal="center"/>
      <protection locked="0"/>
    </xf>
    <xf numFmtId="0" fontId="0" fillId="3" borderId="28" xfId="0" applyFill="1" applyBorder="1" applyAlignment="1" applyProtection="1">
      <alignment horizontal="center"/>
      <protection locked="0"/>
    </xf>
    <xf numFmtId="0" fontId="7" fillId="2" borderId="0" xfId="0" applyFont="1" applyFill="1" applyAlignment="1" applyProtection="1">
      <alignment horizontal="center"/>
    </xf>
    <xf numFmtId="0" fontId="5" fillId="2" borderId="0" xfId="0" applyFont="1" applyFill="1" applyAlignment="1" applyProtection="1">
      <alignment horizontal="center"/>
    </xf>
    <xf numFmtId="0" fontId="4" fillId="2" borderId="0" xfId="0" applyFont="1" applyFill="1" applyAlignment="1" applyProtection="1">
      <alignment horizontal="left" vertical="top" wrapText="1"/>
    </xf>
    <xf numFmtId="0" fontId="15" fillId="2" borderId="0" xfId="0" applyFont="1" applyFill="1" applyAlignment="1" applyProtection="1">
      <alignment horizontal="center" vertical="center" wrapText="1"/>
    </xf>
    <xf numFmtId="0" fontId="1" fillId="2" borderId="0" xfId="0" applyFont="1" applyFill="1" applyAlignment="1" applyProtection="1">
      <alignment horizontal="center" vertical="center" wrapText="1"/>
    </xf>
    <xf numFmtId="0" fontId="13" fillId="2" borderId="3" xfId="0" applyFont="1" applyFill="1" applyBorder="1" applyAlignment="1" applyProtection="1">
      <alignment horizontal="center"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center" vertical="center"/>
    </xf>
    <xf numFmtId="0" fontId="12" fillId="2" borderId="3"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1" fillId="2" borderId="0" xfId="0" applyFont="1" applyFill="1" applyAlignment="1" applyProtection="1">
      <alignment horizontal="center" vertical="center"/>
    </xf>
    <xf numFmtId="0" fontId="11" fillId="2" borderId="8" xfId="0" applyFont="1" applyFill="1" applyBorder="1" applyAlignment="1" applyProtection="1">
      <alignment horizontal="center" vertical="center"/>
    </xf>
    <xf numFmtId="0" fontId="2" fillId="2" borderId="5"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0" fillId="0" borderId="11" xfId="0" applyBorder="1" applyAlignment="1" applyProtection="1">
      <alignment horizontal="left" vertical="center"/>
    </xf>
    <xf numFmtId="0" fontId="0" fillId="0" borderId="12" xfId="0" applyBorder="1" applyAlignment="1" applyProtection="1">
      <alignment horizontal="left" vertical="center"/>
    </xf>
    <xf numFmtId="0" fontId="1" fillId="2" borderId="0" xfId="0" applyFont="1" applyFill="1" applyAlignment="1" applyProtection="1">
      <alignment horizontal="left"/>
    </xf>
    <xf numFmtId="0" fontId="0" fillId="0" borderId="11" xfId="0" applyBorder="1" applyAlignment="1" applyProtection="1">
      <alignment horizontal="left"/>
    </xf>
    <xf numFmtId="0" fontId="0" fillId="0" borderId="12" xfId="0" applyBorder="1" applyAlignment="1" applyProtection="1">
      <alignment horizontal="left"/>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ny" xfId="0" builtinId="0"/>
  </cellStyles>
  <dxfs count="4">
    <dxf>
      <font>
        <b/>
        <i val="0"/>
        <strike val="0"/>
        <color theme="0"/>
      </font>
      <fill>
        <patternFill>
          <bgColor rgb="FFFFC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BD40-3AEB-4AC5-9E4C-DD973E8C64A5}">
  <sheetPr codeName="Arkusz1"/>
  <dimension ref="A1:J101"/>
  <sheetViews>
    <sheetView tabSelected="1" topLeftCell="A10" zoomScaleNormal="100" workbookViewId="0">
      <selection activeCell="E4" sqref="E4:I4"/>
    </sheetView>
  </sheetViews>
  <sheetFormatPr defaultRowHeight="14.4" x14ac:dyDescent="0.3"/>
  <cols>
    <col min="1" max="3" width="8.6640625" style="2" customWidth="1"/>
    <col min="4" max="4" width="11.109375" style="2" customWidth="1"/>
    <col min="5" max="7" width="8.6640625" style="2" customWidth="1"/>
    <col min="8" max="8" width="7.33203125" style="2" customWidth="1"/>
    <col min="9" max="9" width="14.109375" style="2" customWidth="1"/>
    <col min="10" max="10" width="0.33203125" style="2" customWidth="1"/>
    <col min="11" max="16384" width="8.88671875" style="2"/>
  </cols>
  <sheetData>
    <row r="1" spans="1:10" ht="3" customHeight="1" x14ac:dyDescent="0.3">
      <c r="A1" s="1"/>
      <c r="B1" s="1"/>
      <c r="C1" s="1"/>
      <c r="D1" s="1"/>
      <c r="E1" s="1"/>
      <c r="F1" s="1"/>
      <c r="G1" s="1"/>
      <c r="H1" s="1"/>
      <c r="I1" s="1"/>
      <c r="J1" s="1"/>
    </row>
    <row r="2" spans="1:10" x14ac:dyDescent="0.3">
      <c r="A2" s="1"/>
      <c r="B2" s="1"/>
      <c r="C2" s="1"/>
      <c r="D2" s="1"/>
      <c r="E2" s="1"/>
      <c r="F2" s="19" t="str">
        <f ca="1">"Warszawa "&amp;TEXT(TODAY(),"dd mmmm rrrr")</f>
        <v>Warszawa 24 marzec 2026</v>
      </c>
      <c r="G2" s="19"/>
      <c r="H2" s="19"/>
      <c r="I2" s="19"/>
      <c r="J2" s="3"/>
    </row>
    <row r="3" spans="1:10" ht="4.8" customHeight="1" x14ac:dyDescent="0.3">
      <c r="A3" s="1"/>
      <c r="B3" s="1"/>
      <c r="C3" s="1"/>
      <c r="D3" s="1"/>
      <c r="E3" s="1"/>
      <c r="F3" s="1"/>
      <c r="G3" s="1"/>
      <c r="H3" s="1"/>
      <c r="I3" s="1"/>
      <c r="J3" s="1"/>
    </row>
    <row r="4" spans="1:10" x14ac:dyDescent="0.3">
      <c r="A4" s="22" t="s">
        <v>0</v>
      </c>
      <c r="B4" s="22"/>
      <c r="C4" s="22"/>
      <c r="D4" s="22"/>
      <c r="E4" s="20"/>
      <c r="F4" s="20"/>
      <c r="G4" s="20"/>
      <c r="H4" s="20"/>
      <c r="I4" s="20"/>
      <c r="J4" s="1"/>
    </row>
    <row r="5" spans="1:10" ht="4.8" customHeight="1" x14ac:dyDescent="0.3">
      <c r="A5" s="23"/>
      <c r="B5" s="23"/>
      <c r="C5" s="23"/>
      <c r="D5" s="23"/>
      <c r="E5" s="1"/>
      <c r="F5" s="1"/>
      <c r="G5" s="1"/>
      <c r="H5" s="1"/>
      <c r="I5" s="1"/>
      <c r="J5" s="1"/>
    </row>
    <row r="6" spans="1:10" ht="14.4" customHeight="1" x14ac:dyDescent="0.3">
      <c r="A6" s="18" t="s">
        <v>4</v>
      </c>
      <c r="B6" s="18"/>
      <c r="C6" s="18"/>
      <c r="D6" s="18"/>
      <c r="E6" s="20"/>
      <c r="F6" s="20"/>
      <c r="G6" s="20"/>
      <c r="H6" s="20"/>
      <c r="I6" s="20"/>
      <c r="J6" s="1"/>
    </row>
    <row r="7" spans="1:10" ht="4.8" customHeight="1" x14ac:dyDescent="0.3">
      <c r="A7" s="4"/>
      <c r="B7" s="4"/>
      <c r="C7" s="4"/>
      <c r="D7" s="4"/>
      <c r="E7" s="5"/>
      <c r="F7" s="5"/>
      <c r="G7" s="5"/>
      <c r="H7" s="5"/>
      <c r="I7" s="5"/>
      <c r="J7" s="1"/>
    </row>
    <row r="8" spans="1:10" ht="14.4" customHeight="1" x14ac:dyDescent="0.3">
      <c r="A8" s="18" t="s">
        <v>5</v>
      </c>
      <c r="B8" s="18"/>
      <c r="C8" s="18"/>
      <c r="D8" s="24"/>
      <c r="E8" s="20"/>
      <c r="F8" s="20"/>
      <c r="G8" s="20"/>
      <c r="H8" s="20"/>
      <c r="I8" s="20"/>
      <c r="J8" s="1"/>
    </row>
    <row r="9" spans="1:10" ht="4.8" customHeight="1" x14ac:dyDescent="0.3">
      <c r="A9" s="4"/>
      <c r="B9" s="4"/>
      <c r="C9" s="4"/>
      <c r="D9" s="4"/>
      <c r="E9" s="1"/>
      <c r="F9" s="1"/>
      <c r="G9" s="1"/>
      <c r="H9" s="1"/>
      <c r="I9" s="1"/>
      <c r="J9" s="1"/>
    </row>
    <row r="10" spans="1:10" x14ac:dyDescent="0.3">
      <c r="A10" s="18" t="s">
        <v>1</v>
      </c>
      <c r="B10" s="18"/>
      <c r="C10" s="18"/>
      <c r="D10" s="18"/>
      <c r="E10" s="21" t="s">
        <v>25</v>
      </c>
      <c r="F10" s="21"/>
      <c r="G10" s="21"/>
      <c r="H10" s="21"/>
      <c r="I10" s="21"/>
      <c r="J10" s="1"/>
    </row>
    <row r="11" spans="1:10" ht="15" customHeight="1" x14ac:dyDescent="0.3">
      <c r="A11" s="18"/>
      <c r="B11" s="18"/>
      <c r="C11" s="18"/>
      <c r="D11" s="18"/>
      <c r="E11" s="21"/>
      <c r="F11" s="21"/>
      <c r="G11" s="21"/>
      <c r="H11" s="21"/>
      <c r="I11" s="21"/>
      <c r="J11" s="1"/>
    </row>
    <row r="12" spans="1:10" x14ac:dyDescent="0.3">
      <c r="A12" s="26" t="s">
        <v>26</v>
      </c>
      <c r="B12" s="26"/>
      <c r="C12" s="26"/>
      <c r="D12" s="26"/>
      <c r="E12" s="26"/>
      <c r="F12" s="1"/>
      <c r="G12" s="1"/>
      <c r="H12" s="1"/>
      <c r="I12" s="1"/>
      <c r="J12" s="1"/>
    </row>
    <row r="13" spans="1:10" ht="14.4" customHeight="1" x14ac:dyDescent="0.3">
      <c r="A13" s="66" t="s">
        <v>3</v>
      </c>
      <c r="B13" s="66"/>
      <c r="C13" s="66"/>
      <c r="D13" s="66"/>
      <c r="E13" s="66"/>
      <c r="F13" s="1" t="s">
        <v>2</v>
      </c>
      <c r="G13" s="1"/>
      <c r="H13" s="65" t="s">
        <v>31</v>
      </c>
      <c r="I13" s="65"/>
      <c r="J13" s="1"/>
    </row>
    <row r="14" spans="1:10" x14ac:dyDescent="0.3">
      <c r="A14" s="67" t="str">
        <f ca="1">IF(wersja!E2="OK","",wersja!E2)</f>
        <v/>
      </c>
      <c r="B14" s="67"/>
      <c r="C14" s="67"/>
      <c r="D14" s="67"/>
      <c r="E14" s="67"/>
      <c r="F14" s="67"/>
      <c r="G14" s="1"/>
      <c r="H14" s="65" t="s">
        <v>32</v>
      </c>
      <c r="I14" s="65"/>
      <c r="J14" s="1"/>
    </row>
    <row r="15" spans="1:10" x14ac:dyDescent="0.3">
      <c r="A15" s="67"/>
      <c r="B15" s="67"/>
      <c r="C15" s="67"/>
      <c r="D15" s="67"/>
      <c r="E15" s="67"/>
      <c r="F15" s="67"/>
      <c r="G15" s="1"/>
      <c r="H15" s="65" t="s">
        <v>33</v>
      </c>
      <c r="I15" s="65"/>
      <c r="J15" s="1"/>
    </row>
    <row r="16" spans="1:10" x14ac:dyDescent="0.3">
      <c r="A16" s="67"/>
      <c r="B16" s="67"/>
      <c r="C16" s="67"/>
      <c r="D16" s="67"/>
      <c r="E16" s="67"/>
      <c r="F16" s="67"/>
      <c r="G16" s="1"/>
      <c r="H16" s="65" t="s">
        <v>34</v>
      </c>
      <c r="I16" s="65"/>
      <c r="J16" s="1"/>
    </row>
    <row r="17" spans="1:10" x14ac:dyDescent="0.3">
      <c r="A17" s="67"/>
      <c r="B17" s="67"/>
      <c r="C17" s="67"/>
      <c r="D17" s="67"/>
      <c r="E17" s="67"/>
      <c r="F17" s="67"/>
      <c r="G17" s="1"/>
      <c r="H17" s="65" t="s">
        <v>35</v>
      </c>
      <c r="I17" s="65"/>
      <c r="J17" s="1"/>
    </row>
    <row r="18" spans="1:10" x14ac:dyDescent="0.3">
      <c r="A18" s="67"/>
      <c r="B18" s="67"/>
      <c r="C18" s="67"/>
      <c r="D18" s="67"/>
      <c r="E18" s="67"/>
      <c r="F18" s="67"/>
      <c r="G18" s="1"/>
      <c r="H18" s="1"/>
      <c r="I18" s="1"/>
      <c r="J18" s="1"/>
    </row>
    <row r="19" spans="1:10" ht="14.4" customHeight="1" x14ac:dyDescent="0.3">
      <c r="A19" s="27" t="str">
        <f ca="1">IF(wersja!E2="OK",
"Usługa przeprowadzkowo-transportowa dla jednostek organizacyjnych Uniwersytetu Warszawskiego na terenie Warszawy",
IF(wersja!E2="BRAK POŁĄCZENIA",
"BRAK POŁĄCZENIA – uruchom ponownie formularz i kliknij Włącz Zawartość",
"UWAGA! Używasz nieaktualnej wersji formularza. Pobierz nową."
))</f>
        <v>Usługa przeprowadzkowo-transportowa dla jednostek organizacyjnych Uniwersytetu Warszawskiego na terenie Warszawy</v>
      </c>
      <c r="B19" s="27"/>
      <c r="C19" s="27"/>
      <c r="D19" s="27"/>
      <c r="E19" s="27"/>
      <c r="F19" s="27"/>
      <c r="G19" s="27"/>
      <c r="H19" s="27"/>
      <c r="I19" s="27"/>
      <c r="J19" s="1"/>
    </row>
    <row r="20" spans="1:10" ht="14.4" customHeight="1" x14ac:dyDescent="0.3">
      <c r="A20" s="27"/>
      <c r="B20" s="27"/>
      <c r="C20" s="27"/>
      <c r="D20" s="27"/>
      <c r="E20" s="27"/>
      <c r="F20" s="27"/>
      <c r="G20" s="27"/>
      <c r="H20" s="27"/>
      <c r="I20" s="27"/>
      <c r="J20" s="1"/>
    </row>
    <row r="21" spans="1:10" x14ac:dyDescent="0.3">
      <c r="A21" s="27"/>
      <c r="B21" s="27"/>
      <c r="C21" s="27"/>
      <c r="D21" s="27"/>
      <c r="E21" s="27"/>
      <c r="F21" s="27"/>
      <c r="G21" s="27"/>
      <c r="H21" s="27"/>
      <c r="I21" s="27"/>
      <c r="J21" s="1"/>
    </row>
    <row r="22" spans="1:10" ht="14.4" customHeight="1" x14ac:dyDescent="0.3">
      <c r="A22" s="68" t="str">
        <f ca="1">IF(wersja!E2="OK",
"Formularz zamówienia wraz z wykazem mienia zostanie wysłany na adres mailowy Wykonawcy email:  l.kolacz@przeprowadzkibaktrans.pl oraz kontakt@przeprowadzkibaktrans.pl  jak również do wiadomości sylwia.grzesiak.adm.uw.edu.pl, marta.jaczewska@adm.uw.edu.pl",
IF(wersja!E2="BRAK POŁĄCZENIA",
"BRAK POŁĄCZENIA – uruchom ponownie formularz i kliknij Włącz Zawartość",
"UWAGA! Używasz nieaktualnej wersji formularza. Pobierz nową."
))</f>
        <v>Formularz zamówienia wraz z wykazem mienia zostanie wysłany na adres mailowy Wykonawcy email:  l.kolacz@przeprowadzkibaktrans.pl oraz kontakt@przeprowadzkibaktrans.pl  jak również do wiadomości sylwia.grzesiak.adm.uw.edu.pl, marta.jaczewska@adm.uw.edu.pl</v>
      </c>
      <c r="B22" s="68"/>
      <c r="C22" s="68"/>
      <c r="D22" s="68"/>
      <c r="E22" s="68"/>
      <c r="F22" s="68"/>
      <c r="G22" s="68"/>
      <c r="H22" s="68"/>
      <c r="I22" s="68"/>
      <c r="J22" s="1"/>
    </row>
    <row r="23" spans="1:10" x14ac:dyDescent="0.3">
      <c r="A23" s="68"/>
      <c r="B23" s="68"/>
      <c r="C23" s="68"/>
      <c r="D23" s="68"/>
      <c r="E23" s="68"/>
      <c r="F23" s="68"/>
      <c r="G23" s="68"/>
      <c r="H23" s="68"/>
      <c r="I23" s="68"/>
      <c r="J23" s="1"/>
    </row>
    <row r="24" spans="1:10" x14ac:dyDescent="0.3">
      <c r="A24" s="68"/>
      <c r="B24" s="68"/>
      <c r="C24" s="68"/>
      <c r="D24" s="68"/>
      <c r="E24" s="68"/>
      <c r="F24" s="68"/>
      <c r="G24" s="68"/>
      <c r="H24" s="68"/>
      <c r="I24" s="68"/>
      <c r="J24" s="1"/>
    </row>
    <row r="25" spans="1:10" x14ac:dyDescent="0.3">
      <c r="A25" s="64" t="str">
        <f ca="1">IF(wersja!E2="OK",
"FORMULARZ ZAMÓWIENIA ",
IF(wersja!E2="BRAK POŁĄCZENIA",
"BRAK POŁĄCZENIA – uruchom ponownie formularz i kliknij Włącz Zawartość",
"UWAGA! Używasz nieaktualnej wersji formularza. Pobierz nową."
))</f>
        <v xml:space="preserve">FORMULARZ ZAMÓWIENIA </v>
      </c>
      <c r="B25" s="64"/>
      <c r="C25" s="64"/>
      <c r="D25" s="64"/>
      <c r="E25" s="64"/>
      <c r="F25" s="64"/>
      <c r="G25" s="64"/>
      <c r="H25" s="64"/>
      <c r="I25" s="64"/>
      <c r="J25" s="1"/>
    </row>
    <row r="26" spans="1:10" ht="18" customHeight="1" x14ac:dyDescent="0.3">
      <c r="A26" s="64"/>
      <c r="B26" s="64"/>
      <c r="C26" s="64"/>
      <c r="D26" s="64"/>
      <c r="E26" s="64"/>
      <c r="F26" s="64"/>
      <c r="G26" s="64"/>
      <c r="H26" s="64"/>
      <c r="I26" s="64"/>
      <c r="J26" s="1"/>
    </row>
    <row r="27" spans="1:10" x14ac:dyDescent="0.3">
      <c r="A27" s="25" t="str">
        <f ca="1">IF(wersja!E2="OK",
"do umowy nr  POUZ-362/181/2025/DZP",
IF(wersja!E2="BRAK POŁĄCZENIA",
"",
""
))</f>
        <v>do umowy nr  POUZ-362/181/2025/DZP</v>
      </c>
      <c r="B27" s="25"/>
      <c r="C27" s="25"/>
      <c r="D27" s="25"/>
      <c r="E27" s="25"/>
      <c r="F27" s="25"/>
      <c r="G27" s="25"/>
      <c r="H27" s="25"/>
      <c r="I27" s="25"/>
      <c r="J27" s="1"/>
    </row>
    <row r="28" spans="1:10" x14ac:dyDescent="0.3">
      <c r="A28" s="75" t="str">
        <f ca="1">IF(wersja!E2="OK","",wersja!E2)</f>
        <v/>
      </c>
      <c r="B28" s="75"/>
      <c r="C28" s="75"/>
      <c r="D28" s="75"/>
      <c r="E28" s="75"/>
      <c r="F28" s="75"/>
      <c r="G28" s="75"/>
      <c r="H28" s="75"/>
      <c r="I28" s="75"/>
      <c r="J28" s="1"/>
    </row>
    <row r="29" spans="1:10" ht="15" thickBot="1" x14ac:dyDescent="0.35">
      <c r="A29" s="76"/>
      <c r="B29" s="76"/>
      <c r="C29" s="76"/>
      <c r="D29" s="76"/>
      <c r="E29" s="76"/>
      <c r="F29" s="76"/>
      <c r="G29" s="76"/>
      <c r="H29" s="76"/>
      <c r="I29" s="76"/>
    </row>
    <row r="30" spans="1:10" x14ac:dyDescent="0.3">
      <c r="A30" s="84" t="s">
        <v>6</v>
      </c>
      <c r="B30" s="85"/>
      <c r="C30" s="85"/>
      <c r="D30" s="85"/>
      <c r="E30" s="85"/>
      <c r="F30" s="57"/>
      <c r="G30" s="57"/>
      <c r="H30" s="57"/>
      <c r="I30" s="58"/>
    </row>
    <row r="31" spans="1:10" x14ac:dyDescent="0.3">
      <c r="A31" s="60" t="s">
        <v>7</v>
      </c>
      <c r="B31" s="61"/>
      <c r="C31" s="61"/>
      <c r="D31" s="61"/>
      <c r="E31" s="61"/>
      <c r="F31" s="20"/>
      <c r="G31" s="20"/>
      <c r="H31" s="20"/>
      <c r="I31" s="52"/>
    </row>
    <row r="32" spans="1:10" x14ac:dyDescent="0.3">
      <c r="A32" s="60" t="s">
        <v>8</v>
      </c>
      <c r="B32" s="61"/>
      <c r="C32" s="61"/>
      <c r="D32" s="61"/>
      <c r="E32" s="61"/>
      <c r="F32" s="20"/>
      <c r="G32" s="20"/>
      <c r="H32" s="20"/>
      <c r="I32" s="52"/>
    </row>
    <row r="33" spans="1:9" ht="15" thickBot="1" x14ac:dyDescent="0.35">
      <c r="A33" s="55" t="s">
        <v>9</v>
      </c>
      <c r="B33" s="56"/>
      <c r="C33" s="56"/>
      <c r="D33" s="56"/>
      <c r="E33" s="56"/>
      <c r="F33" s="53"/>
      <c r="G33" s="53"/>
      <c r="H33" s="53"/>
      <c r="I33" s="54"/>
    </row>
    <row r="34" spans="1:9" ht="8.4" customHeight="1" thickBot="1" x14ac:dyDescent="0.35">
      <c r="A34" s="1"/>
      <c r="B34" s="1"/>
      <c r="C34" s="1"/>
      <c r="D34" s="1"/>
      <c r="E34" s="1"/>
      <c r="F34" s="59"/>
      <c r="G34" s="59"/>
      <c r="H34" s="59"/>
      <c r="I34" s="59"/>
    </row>
    <row r="35" spans="1:9" ht="43.2" customHeight="1" x14ac:dyDescent="0.3">
      <c r="A35" s="81" t="s">
        <v>10</v>
      </c>
      <c r="B35" s="82"/>
      <c r="C35" s="82"/>
      <c r="D35" s="82"/>
      <c r="E35" s="82"/>
      <c r="F35" s="57"/>
      <c r="G35" s="57"/>
      <c r="H35" s="57"/>
      <c r="I35" s="58"/>
    </row>
    <row r="36" spans="1:9" x14ac:dyDescent="0.3">
      <c r="A36" s="60" t="s">
        <v>11</v>
      </c>
      <c r="B36" s="61"/>
      <c r="C36" s="61"/>
      <c r="D36" s="61"/>
      <c r="E36" s="61"/>
      <c r="F36" s="43" t="s">
        <v>12</v>
      </c>
      <c r="G36" s="44"/>
      <c r="H36" s="44"/>
      <c r="I36" s="45"/>
    </row>
    <row r="37" spans="1:9" ht="15" thickBot="1" x14ac:dyDescent="0.35">
      <c r="A37" s="55" t="s">
        <v>14</v>
      </c>
      <c r="B37" s="56"/>
      <c r="C37" s="56"/>
      <c r="D37" s="56"/>
      <c r="E37" s="56"/>
      <c r="F37" s="43" t="s">
        <v>12</v>
      </c>
      <c r="G37" s="44"/>
      <c r="H37" s="44"/>
      <c r="I37" s="45"/>
    </row>
    <row r="38" spans="1:9" ht="8.4" customHeight="1" thickBot="1" x14ac:dyDescent="0.35">
      <c r="A38" s="12"/>
      <c r="B38" s="12"/>
      <c r="C38" s="12"/>
      <c r="D38" s="12"/>
      <c r="E38" s="12"/>
      <c r="F38" s="1"/>
      <c r="G38" s="1"/>
      <c r="H38" s="1"/>
      <c r="I38" s="1"/>
    </row>
    <row r="39" spans="1:9" ht="43.2" customHeight="1" x14ac:dyDescent="0.3">
      <c r="A39" s="81" t="s">
        <v>13</v>
      </c>
      <c r="B39" s="82"/>
      <c r="C39" s="82"/>
      <c r="D39" s="82"/>
      <c r="E39" s="82"/>
      <c r="F39" s="57"/>
      <c r="G39" s="57"/>
      <c r="H39" s="57"/>
      <c r="I39" s="58"/>
    </row>
    <row r="40" spans="1:9" x14ac:dyDescent="0.3">
      <c r="A40" s="60" t="s">
        <v>11</v>
      </c>
      <c r="B40" s="61"/>
      <c r="C40" s="61"/>
      <c r="D40" s="61"/>
      <c r="E40" s="61"/>
      <c r="F40" s="43" t="s">
        <v>12</v>
      </c>
      <c r="G40" s="44"/>
      <c r="H40" s="44"/>
      <c r="I40" s="45"/>
    </row>
    <row r="41" spans="1:9" ht="15" thickBot="1" x14ac:dyDescent="0.35">
      <c r="A41" s="55" t="s">
        <v>15</v>
      </c>
      <c r="B41" s="56"/>
      <c r="C41" s="56"/>
      <c r="D41" s="56"/>
      <c r="E41" s="56"/>
      <c r="F41" s="53" t="s">
        <v>12</v>
      </c>
      <c r="G41" s="62"/>
      <c r="H41" s="62"/>
      <c r="I41" s="63"/>
    </row>
    <row r="42" spans="1:9" ht="8.4" customHeight="1" thickBot="1" x14ac:dyDescent="0.35">
      <c r="A42" s="1"/>
      <c r="B42" s="1"/>
      <c r="C42" s="1"/>
      <c r="D42" s="1"/>
      <c r="E42" s="1"/>
      <c r="F42" s="1"/>
      <c r="G42" s="1"/>
      <c r="H42" s="1"/>
      <c r="I42" s="1"/>
    </row>
    <row r="43" spans="1:9" ht="14.4" customHeight="1" x14ac:dyDescent="0.3">
      <c r="A43" s="33" t="s">
        <v>16</v>
      </c>
      <c r="B43" s="34"/>
      <c r="C43" s="34"/>
      <c r="D43" s="34"/>
      <c r="E43" s="34"/>
      <c r="F43" s="34"/>
      <c r="G43" s="34"/>
      <c r="H43" s="34"/>
      <c r="I43" s="35"/>
    </row>
    <row r="44" spans="1:9" x14ac:dyDescent="0.3">
      <c r="A44" s="41" t="s">
        <v>17</v>
      </c>
      <c r="B44" s="42"/>
      <c r="C44" s="42"/>
      <c r="D44" s="42"/>
      <c r="E44" s="42"/>
      <c r="F44" s="43" t="s">
        <v>12</v>
      </c>
      <c r="G44" s="44"/>
      <c r="H44" s="44"/>
      <c r="I44" s="45"/>
    </row>
    <row r="45" spans="1:9" ht="14.4" customHeight="1" x14ac:dyDescent="0.3">
      <c r="A45" s="46" t="s">
        <v>27</v>
      </c>
      <c r="B45" s="47"/>
      <c r="C45" s="47"/>
      <c r="D45" s="47"/>
      <c r="E45" s="47"/>
      <c r="F45" s="21" t="s">
        <v>18</v>
      </c>
      <c r="G45" s="21"/>
      <c r="H45" s="21"/>
      <c r="I45" s="48"/>
    </row>
    <row r="46" spans="1:9" ht="14.4" customHeight="1" x14ac:dyDescent="0.3">
      <c r="A46" s="46"/>
      <c r="B46" s="47"/>
      <c r="C46" s="47"/>
      <c r="D46" s="47"/>
      <c r="E46" s="47"/>
      <c r="F46" s="21"/>
      <c r="G46" s="21"/>
      <c r="H46" s="21"/>
      <c r="I46" s="48"/>
    </row>
    <row r="47" spans="1:9" x14ac:dyDescent="0.3">
      <c r="A47" s="46"/>
      <c r="B47" s="47"/>
      <c r="C47" s="47"/>
      <c r="D47" s="47"/>
      <c r="E47" s="47"/>
      <c r="F47" s="21"/>
      <c r="G47" s="21"/>
      <c r="H47" s="21"/>
      <c r="I47" s="48"/>
    </row>
    <row r="48" spans="1:9" ht="14.4" customHeight="1" x14ac:dyDescent="0.3">
      <c r="A48" s="46"/>
      <c r="B48" s="47"/>
      <c r="C48" s="47"/>
      <c r="D48" s="47"/>
      <c r="E48" s="47"/>
      <c r="F48" s="21"/>
      <c r="G48" s="21"/>
      <c r="H48" s="21"/>
      <c r="I48" s="48"/>
    </row>
    <row r="49" spans="1:9" ht="11.4" customHeight="1" x14ac:dyDescent="0.3">
      <c r="A49" s="31" t="s">
        <v>36</v>
      </c>
      <c r="B49" s="32"/>
      <c r="C49" s="32"/>
      <c r="D49" s="32"/>
      <c r="E49" s="32"/>
      <c r="F49" s="14"/>
      <c r="G49" s="6"/>
      <c r="H49" s="6"/>
      <c r="I49" s="7"/>
    </row>
    <row r="50" spans="1:9" ht="10.8" customHeight="1" x14ac:dyDescent="0.3">
      <c r="A50" s="77" t="s">
        <v>37</v>
      </c>
      <c r="B50" s="78"/>
      <c r="C50" s="78"/>
      <c r="D50" s="78"/>
      <c r="E50" s="78"/>
      <c r="F50" s="8"/>
      <c r="G50" s="8"/>
      <c r="H50" s="8"/>
      <c r="I50" s="9"/>
    </row>
    <row r="51" spans="1:9" ht="13.8" customHeight="1" thickBot="1" x14ac:dyDescent="0.35">
      <c r="A51" s="79"/>
      <c r="B51" s="80"/>
      <c r="C51" s="80"/>
      <c r="D51" s="80"/>
      <c r="E51" s="80"/>
      <c r="F51" s="10"/>
      <c r="G51" s="10"/>
      <c r="H51" s="10"/>
      <c r="I51" s="11"/>
    </row>
    <row r="52" spans="1:9" ht="13.8" customHeight="1" x14ac:dyDescent="0.3">
      <c r="A52" s="72" t="str">
        <f ca="1">wersja!E2</f>
        <v>OK</v>
      </c>
      <c r="B52" s="72"/>
      <c r="C52" s="72"/>
      <c r="D52" s="72"/>
      <c r="E52" s="72"/>
      <c r="F52" s="72"/>
      <c r="G52" s="72"/>
      <c r="H52" s="72"/>
      <c r="I52" s="72"/>
    </row>
    <row r="53" spans="1:9" ht="13.8" customHeight="1" x14ac:dyDescent="0.3">
      <c r="A53" s="73"/>
      <c r="B53" s="73"/>
      <c r="C53" s="73"/>
      <c r="D53" s="73"/>
      <c r="E53" s="73"/>
      <c r="F53" s="73"/>
      <c r="G53" s="73"/>
      <c r="H53" s="73"/>
      <c r="I53" s="73"/>
    </row>
    <row r="54" spans="1:9" ht="15" thickBot="1" x14ac:dyDescent="0.35">
      <c r="A54" s="74"/>
      <c r="B54" s="74"/>
      <c r="C54" s="74"/>
      <c r="D54" s="74"/>
      <c r="E54" s="74"/>
      <c r="F54" s="74"/>
      <c r="G54" s="74"/>
      <c r="H54" s="74"/>
      <c r="I54" s="74"/>
    </row>
    <row r="55" spans="1:9" x14ac:dyDescent="0.3">
      <c r="A55" s="39" t="s">
        <v>19</v>
      </c>
      <c r="B55" s="40"/>
      <c r="C55" s="40"/>
      <c r="D55" s="40"/>
      <c r="E55" s="40"/>
      <c r="F55" s="15"/>
      <c r="G55" s="15"/>
      <c r="H55" s="15"/>
      <c r="I55" s="16"/>
    </row>
    <row r="56" spans="1:9" ht="13.2" customHeight="1" x14ac:dyDescent="0.3">
      <c r="A56" s="36" t="s">
        <v>38</v>
      </c>
      <c r="B56" s="37"/>
      <c r="C56" s="37"/>
      <c r="D56" s="37"/>
      <c r="E56" s="37"/>
      <c r="F56" s="20"/>
      <c r="G56" s="20"/>
      <c r="H56" s="20"/>
      <c r="I56" s="52"/>
    </row>
    <row r="57" spans="1:9" ht="13.2" customHeight="1" x14ac:dyDescent="0.3">
      <c r="A57" s="38"/>
      <c r="B57" s="37"/>
      <c r="C57" s="37"/>
      <c r="D57" s="37"/>
      <c r="E57" s="37"/>
      <c r="F57" s="20"/>
      <c r="G57" s="20"/>
      <c r="H57" s="20"/>
      <c r="I57" s="52"/>
    </row>
    <row r="58" spans="1:9" ht="13.2" customHeight="1" x14ac:dyDescent="0.3">
      <c r="A58" s="38"/>
      <c r="B58" s="37"/>
      <c r="C58" s="37"/>
      <c r="D58" s="37"/>
      <c r="E58" s="37"/>
      <c r="F58" s="20"/>
      <c r="G58" s="20"/>
      <c r="H58" s="20"/>
      <c r="I58" s="52"/>
    </row>
    <row r="59" spans="1:9" ht="13.2" customHeight="1" x14ac:dyDescent="0.3">
      <c r="A59" s="38"/>
      <c r="B59" s="37"/>
      <c r="C59" s="37"/>
      <c r="D59" s="37"/>
      <c r="E59" s="37"/>
      <c r="F59" s="20"/>
      <c r="G59" s="20"/>
      <c r="H59" s="20"/>
      <c r="I59" s="52"/>
    </row>
    <row r="60" spans="1:9" ht="13.2" customHeight="1" x14ac:dyDescent="0.3">
      <c r="A60" s="38"/>
      <c r="B60" s="37"/>
      <c r="C60" s="37"/>
      <c r="D60" s="37"/>
      <c r="E60" s="37"/>
      <c r="F60" s="20"/>
      <c r="G60" s="20"/>
      <c r="H60" s="20"/>
      <c r="I60" s="52"/>
    </row>
    <row r="61" spans="1:9" ht="13.2" customHeight="1" x14ac:dyDescent="0.3">
      <c r="A61" s="38"/>
      <c r="B61" s="37"/>
      <c r="C61" s="37"/>
      <c r="D61" s="37"/>
      <c r="E61" s="37"/>
      <c r="F61" s="20"/>
      <c r="G61" s="20"/>
      <c r="H61" s="20"/>
      <c r="I61" s="52"/>
    </row>
    <row r="62" spans="1:9" ht="13.2" customHeight="1" x14ac:dyDescent="0.3">
      <c r="A62" s="38"/>
      <c r="B62" s="37"/>
      <c r="C62" s="37"/>
      <c r="D62" s="37"/>
      <c r="E62" s="37"/>
      <c r="F62" s="20"/>
      <c r="G62" s="20"/>
      <c r="H62" s="20"/>
      <c r="I62" s="52"/>
    </row>
    <row r="63" spans="1:9" ht="13.2" customHeight="1" x14ac:dyDescent="0.3">
      <c r="A63" s="38"/>
      <c r="B63" s="37"/>
      <c r="C63" s="37"/>
      <c r="D63" s="37"/>
      <c r="E63" s="37"/>
      <c r="F63" s="20"/>
      <c r="G63" s="20"/>
      <c r="H63" s="20"/>
      <c r="I63" s="52"/>
    </row>
    <row r="64" spans="1:9" ht="13.2" customHeight="1" x14ac:dyDescent="0.3">
      <c r="A64" s="38"/>
      <c r="B64" s="37"/>
      <c r="C64" s="37"/>
      <c r="D64" s="37"/>
      <c r="E64" s="37"/>
      <c r="F64" s="20"/>
      <c r="G64" s="20"/>
      <c r="H64" s="20"/>
      <c r="I64" s="52"/>
    </row>
    <row r="65" spans="1:9" ht="15" customHeight="1" x14ac:dyDescent="0.3">
      <c r="A65" s="36" t="s">
        <v>39</v>
      </c>
      <c r="B65" s="49"/>
      <c r="C65" s="49"/>
      <c r="D65" s="49"/>
      <c r="E65" s="49"/>
      <c r="F65" s="20"/>
      <c r="G65" s="20"/>
      <c r="H65" s="20"/>
      <c r="I65" s="52"/>
    </row>
    <row r="66" spans="1:9" ht="15" customHeight="1" x14ac:dyDescent="0.3">
      <c r="A66" s="36"/>
      <c r="B66" s="49"/>
      <c r="C66" s="49"/>
      <c r="D66" s="49"/>
      <c r="E66" s="49"/>
      <c r="F66" s="20"/>
      <c r="G66" s="20"/>
      <c r="H66" s="20"/>
      <c r="I66" s="52"/>
    </row>
    <row r="67" spans="1:9" ht="15" customHeight="1" x14ac:dyDescent="0.3">
      <c r="A67" s="36"/>
      <c r="B67" s="49"/>
      <c r="C67" s="49"/>
      <c r="D67" s="49"/>
      <c r="E67" s="49"/>
      <c r="F67" s="20"/>
      <c r="G67" s="20"/>
      <c r="H67" s="20"/>
      <c r="I67" s="52"/>
    </row>
    <row r="68" spans="1:9" ht="15" customHeight="1" x14ac:dyDescent="0.3">
      <c r="A68" s="36"/>
      <c r="B68" s="49"/>
      <c r="C68" s="49"/>
      <c r="D68" s="49"/>
      <c r="E68" s="49"/>
      <c r="F68" s="20"/>
      <c r="G68" s="20"/>
      <c r="H68" s="20"/>
      <c r="I68" s="52"/>
    </row>
    <row r="69" spans="1:9" ht="15" customHeight="1" x14ac:dyDescent="0.3">
      <c r="A69" s="36"/>
      <c r="B69" s="49"/>
      <c r="C69" s="49"/>
      <c r="D69" s="49"/>
      <c r="E69" s="49"/>
      <c r="F69" s="20"/>
      <c r="G69" s="20"/>
      <c r="H69" s="20"/>
      <c r="I69" s="52"/>
    </row>
    <row r="70" spans="1:9" ht="15" customHeight="1" x14ac:dyDescent="0.3">
      <c r="A70" s="36"/>
      <c r="B70" s="49"/>
      <c r="C70" s="49"/>
      <c r="D70" s="49"/>
      <c r="E70" s="49"/>
      <c r="F70" s="20"/>
      <c r="G70" s="20"/>
      <c r="H70" s="20"/>
      <c r="I70" s="52"/>
    </row>
    <row r="71" spans="1:9" ht="15" customHeight="1" thickBot="1" x14ac:dyDescent="0.35">
      <c r="A71" s="50"/>
      <c r="B71" s="51"/>
      <c r="C71" s="51"/>
      <c r="D71" s="51"/>
      <c r="E71" s="51"/>
      <c r="F71" s="53"/>
      <c r="G71" s="53"/>
      <c r="H71" s="53"/>
      <c r="I71" s="54"/>
    </row>
    <row r="72" spans="1:9" x14ac:dyDescent="0.3">
      <c r="A72" s="69" t="str">
        <f ca="1">wersja!E2</f>
        <v>OK</v>
      </c>
      <c r="B72" s="69"/>
      <c r="C72" s="69"/>
      <c r="D72" s="69"/>
      <c r="E72" s="69"/>
      <c r="F72" s="69"/>
      <c r="G72" s="69"/>
      <c r="H72" s="69"/>
      <c r="I72" s="69"/>
    </row>
    <row r="73" spans="1:9" x14ac:dyDescent="0.3">
      <c r="A73" s="70"/>
      <c r="B73" s="70"/>
      <c r="C73" s="70"/>
      <c r="D73" s="70"/>
      <c r="E73" s="70"/>
      <c r="F73" s="70"/>
      <c r="G73" s="70"/>
      <c r="H73" s="70"/>
      <c r="I73" s="70"/>
    </row>
    <row r="74" spans="1:9" x14ac:dyDescent="0.3">
      <c r="A74" s="70"/>
      <c r="B74" s="70"/>
      <c r="C74" s="70"/>
      <c r="D74" s="70"/>
      <c r="E74" s="70"/>
      <c r="F74" s="70"/>
      <c r="G74" s="70"/>
      <c r="H74" s="70"/>
      <c r="I74" s="70"/>
    </row>
    <row r="75" spans="1:9" x14ac:dyDescent="0.3">
      <c r="A75" s="70"/>
      <c r="B75" s="70"/>
      <c r="C75" s="70"/>
      <c r="D75" s="70"/>
      <c r="E75" s="70"/>
      <c r="F75" s="70"/>
      <c r="G75" s="70"/>
      <c r="H75" s="70"/>
      <c r="I75" s="70"/>
    </row>
    <row r="76" spans="1:9" x14ac:dyDescent="0.3">
      <c r="A76" s="83" t="s">
        <v>20</v>
      </c>
      <c r="B76" s="83"/>
      <c r="C76" s="83"/>
      <c r="D76" s="83"/>
      <c r="E76" s="1"/>
      <c r="F76" s="1"/>
      <c r="G76" s="1"/>
      <c r="H76" s="1"/>
      <c r="I76" s="1"/>
    </row>
    <row r="77" spans="1:9" x14ac:dyDescent="0.3">
      <c r="A77" s="17" t="s">
        <v>21</v>
      </c>
      <c r="B77" s="17"/>
      <c r="C77" s="17"/>
      <c r="D77" s="17"/>
      <c r="E77" s="1"/>
      <c r="F77" s="1"/>
      <c r="G77" s="1"/>
      <c r="H77" s="1"/>
      <c r="I77" s="1"/>
    </row>
    <row r="78" spans="1:9" x14ac:dyDescent="0.3">
      <c r="A78" s="17" t="s">
        <v>22</v>
      </c>
      <c r="B78" s="17"/>
      <c r="C78" s="17"/>
      <c r="D78" s="17"/>
      <c r="E78" s="1"/>
      <c r="F78" s="1"/>
      <c r="G78" s="1"/>
      <c r="H78" s="1"/>
      <c r="I78" s="1"/>
    </row>
    <row r="79" spans="1:9" x14ac:dyDescent="0.3">
      <c r="A79" s="71" t="str">
        <f ca="1">wersja!E2</f>
        <v>OK</v>
      </c>
      <c r="B79" s="71"/>
      <c r="C79" s="71"/>
      <c r="D79" s="71"/>
      <c r="E79" s="71"/>
      <c r="F79" s="71"/>
      <c r="G79" s="71"/>
      <c r="H79" s="71"/>
      <c r="I79" s="71"/>
    </row>
    <row r="80" spans="1:9" x14ac:dyDescent="0.3">
      <c r="A80" s="71"/>
      <c r="B80" s="71"/>
      <c r="C80" s="71"/>
      <c r="D80" s="71"/>
      <c r="E80" s="71"/>
      <c r="F80" s="71"/>
      <c r="G80" s="71"/>
      <c r="H80" s="71"/>
      <c r="I80" s="71"/>
    </row>
    <row r="81" spans="1:9" x14ac:dyDescent="0.3">
      <c r="A81" s="71"/>
      <c r="B81" s="71"/>
      <c r="C81" s="71"/>
      <c r="D81" s="71"/>
      <c r="E81" s="71"/>
      <c r="F81" s="71"/>
      <c r="G81" s="71"/>
      <c r="H81" s="71"/>
      <c r="I81" s="71"/>
    </row>
    <row r="82" spans="1:9" x14ac:dyDescent="0.3">
      <c r="A82" s="71"/>
      <c r="B82" s="71"/>
      <c r="C82" s="71"/>
      <c r="D82" s="71"/>
      <c r="E82" s="71"/>
      <c r="F82" s="71"/>
      <c r="G82" s="71"/>
      <c r="H82" s="71"/>
      <c r="I82" s="71"/>
    </row>
    <row r="83" spans="1:9" x14ac:dyDescent="0.3">
      <c r="A83" s="71"/>
      <c r="B83" s="71"/>
      <c r="C83" s="71"/>
      <c r="D83" s="71"/>
      <c r="E83" s="71"/>
      <c r="F83" s="71"/>
      <c r="G83" s="71"/>
      <c r="H83" s="71"/>
      <c r="I83" s="71"/>
    </row>
    <row r="84" spans="1:9" x14ac:dyDescent="0.3">
      <c r="A84" s="71"/>
      <c r="B84" s="71"/>
      <c r="C84" s="71"/>
      <c r="D84" s="71"/>
      <c r="E84" s="71"/>
      <c r="F84" s="71"/>
      <c r="G84" s="71"/>
      <c r="H84" s="71"/>
      <c r="I84" s="71"/>
    </row>
    <row r="85" spans="1:9" x14ac:dyDescent="0.3">
      <c r="A85" s="71"/>
      <c r="B85" s="71"/>
      <c r="C85" s="71"/>
      <c r="D85" s="71"/>
      <c r="E85" s="71"/>
      <c r="F85" s="71"/>
      <c r="G85" s="71"/>
      <c r="H85" s="71"/>
      <c r="I85" s="71"/>
    </row>
    <row r="86" spans="1:9" ht="14.4" customHeight="1" x14ac:dyDescent="0.3">
      <c r="A86" s="30" t="s">
        <v>23</v>
      </c>
      <c r="B86" s="30"/>
      <c r="C86" s="30"/>
      <c r="D86" s="30"/>
      <c r="E86" s="13"/>
      <c r="F86" s="28" t="s">
        <v>24</v>
      </c>
      <c r="G86" s="28"/>
      <c r="H86" s="28"/>
      <c r="I86" s="28"/>
    </row>
    <row r="87" spans="1:9" x14ac:dyDescent="0.3">
      <c r="A87" s="1"/>
      <c r="B87" s="1"/>
      <c r="C87" s="1"/>
      <c r="D87" s="13"/>
      <c r="E87" s="13"/>
      <c r="F87" s="29"/>
      <c r="G87" s="29"/>
      <c r="H87" s="29"/>
      <c r="I87" s="29"/>
    </row>
    <row r="88" spans="1:9" x14ac:dyDescent="0.3">
      <c r="A88" s="1"/>
      <c r="B88" s="1"/>
      <c r="C88" s="1"/>
      <c r="D88" s="13"/>
      <c r="E88" s="13"/>
      <c r="F88" s="29"/>
      <c r="G88" s="29"/>
      <c r="H88" s="29"/>
      <c r="I88" s="29"/>
    </row>
    <row r="89" spans="1:9" x14ac:dyDescent="0.3">
      <c r="A89" s="1"/>
      <c r="B89" s="1"/>
      <c r="C89" s="1"/>
      <c r="D89" s="13"/>
      <c r="E89" s="13"/>
      <c r="F89" s="13"/>
      <c r="G89" s="13"/>
      <c r="H89" s="13"/>
      <c r="I89" s="13"/>
    </row>
    <row r="90" spans="1:9" x14ac:dyDescent="0.3">
      <c r="A90" s="1"/>
      <c r="B90" s="1"/>
      <c r="C90" s="1"/>
      <c r="D90" s="1"/>
      <c r="E90" s="1"/>
      <c r="F90" s="1"/>
      <c r="G90" s="1"/>
      <c r="H90" s="1"/>
      <c r="I90" s="1"/>
    </row>
    <row r="91" spans="1:9" x14ac:dyDescent="0.3">
      <c r="A91" s="1"/>
      <c r="B91" s="1"/>
      <c r="C91" s="1"/>
      <c r="D91" s="1"/>
      <c r="E91" s="1"/>
      <c r="F91" s="1"/>
      <c r="G91" s="1"/>
      <c r="H91" s="1"/>
      <c r="I91" s="1"/>
    </row>
    <row r="92" spans="1:9" x14ac:dyDescent="0.3">
      <c r="A92" s="1"/>
      <c r="B92" s="1"/>
      <c r="C92" s="1"/>
      <c r="D92" s="1"/>
      <c r="E92" s="1"/>
      <c r="F92" s="1"/>
      <c r="G92" s="1"/>
      <c r="H92" s="1"/>
      <c r="I92" s="1"/>
    </row>
    <row r="93" spans="1:9" x14ac:dyDescent="0.3">
      <c r="A93" s="1"/>
      <c r="B93" s="1"/>
      <c r="C93" s="1"/>
      <c r="D93" s="1"/>
      <c r="E93" s="1"/>
      <c r="F93" s="1"/>
      <c r="G93" s="1"/>
      <c r="H93" s="1"/>
      <c r="I93" s="1"/>
    </row>
    <row r="94" spans="1:9" x14ac:dyDescent="0.3">
      <c r="A94" s="1"/>
      <c r="B94" s="1"/>
      <c r="C94" s="1"/>
      <c r="D94" s="1"/>
      <c r="E94" s="1"/>
      <c r="F94" s="1"/>
      <c r="G94" s="1"/>
      <c r="H94" s="1"/>
      <c r="I94" s="1"/>
    </row>
    <row r="95" spans="1:9" x14ac:dyDescent="0.3">
      <c r="A95" s="1"/>
      <c r="B95" s="1"/>
      <c r="C95" s="1"/>
      <c r="D95" s="1"/>
      <c r="E95" s="1"/>
      <c r="F95" s="1"/>
      <c r="G95" s="1"/>
      <c r="H95" s="1"/>
      <c r="I95" s="1"/>
    </row>
    <row r="96" spans="1:9" x14ac:dyDescent="0.3">
      <c r="A96" s="1"/>
      <c r="B96" s="1"/>
      <c r="C96" s="1"/>
      <c r="D96" s="1"/>
      <c r="E96" s="1"/>
      <c r="F96" s="1"/>
      <c r="G96" s="1"/>
      <c r="H96" s="1"/>
      <c r="I96" s="1"/>
    </row>
    <row r="97" spans="1:9" x14ac:dyDescent="0.3">
      <c r="A97" s="1"/>
      <c r="B97" s="1"/>
      <c r="C97" s="1"/>
      <c r="D97" s="1"/>
      <c r="E97" s="1"/>
      <c r="F97" s="1"/>
      <c r="G97" s="1"/>
      <c r="H97" s="1"/>
      <c r="I97" s="1"/>
    </row>
    <row r="98" spans="1:9" x14ac:dyDescent="0.3">
      <c r="A98" s="1"/>
      <c r="B98" s="1"/>
      <c r="C98" s="1"/>
      <c r="D98" s="1"/>
      <c r="E98" s="1"/>
      <c r="F98" s="1"/>
      <c r="G98" s="1"/>
      <c r="H98" s="1"/>
      <c r="I98" s="1"/>
    </row>
    <row r="99" spans="1:9" x14ac:dyDescent="0.3">
      <c r="A99" s="1"/>
      <c r="B99" s="1"/>
      <c r="C99" s="1"/>
      <c r="D99" s="1"/>
      <c r="E99" s="1"/>
      <c r="F99" s="1"/>
      <c r="G99" s="1"/>
      <c r="H99" s="1"/>
      <c r="I99" s="1"/>
    </row>
    <row r="100" spans="1:9" x14ac:dyDescent="0.3">
      <c r="A100" s="1"/>
      <c r="B100" s="1"/>
      <c r="C100" s="1"/>
      <c r="D100" s="1"/>
      <c r="E100" s="1"/>
      <c r="F100" s="1"/>
      <c r="G100" s="1"/>
      <c r="H100" s="1"/>
      <c r="I100" s="1"/>
    </row>
    <row r="101" spans="1:9" x14ac:dyDescent="0.3">
      <c r="A101" s="1"/>
      <c r="B101" s="1"/>
      <c r="C101" s="1"/>
      <c r="D101" s="1"/>
      <c r="E101" s="1"/>
      <c r="F101" s="1"/>
      <c r="G101" s="1"/>
      <c r="H101" s="1"/>
      <c r="I101" s="1"/>
    </row>
  </sheetData>
  <sheetProtection algorithmName="SHA-512" hashValue="ZOrxiQjJ5/rof4rijw8b7FjTMJDzF2oap3MK5dMYqSDYCm70WtOApQmfUcL7UjX87OTN2gn1gtPiPXzODlRBiw==" saltValue="yAvu55zOJGdye27EN7xGzA==" spinCount="100000" sheet="1" selectLockedCells="1"/>
  <mergeCells count="64">
    <mergeCell ref="A76:D76"/>
    <mergeCell ref="A78:D78"/>
    <mergeCell ref="A30:E30"/>
    <mergeCell ref="A31:E31"/>
    <mergeCell ref="A50:E51"/>
    <mergeCell ref="A39:E39"/>
    <mergeCell ref="A35:E35"/>
    <mergeCell ref="A36:E36"/>
    <mergeCell ref="A37:E37"/>
    <mergeCell ref="F41:I41"/>
    <mergeCell ref="F37:I37"/>
    <mergeCell ref="F36:I36"/>
    <mergeCell ref="A25:I26"/>
    <mergeCell ref="H13:I13"/>
    <mergeCell ref="H14:I14"/>
    <mergeCell ref="H15:I15"/>
    <mergeCell ref="H16:I16"/>
    <mergeCell ref="H17:I17"/>
    <mergeCell ref="A13:E13"/>
    <mergeCell ref="A14:F18"/>
    <mergeCell ref="A22:I24"/>
    <mergeCell ref="A28:I29"/>
    <mergeCell ref="F35:I35"/>
    <mergeCell ref="A32:E32"/>
    <mergeCell ref="A33:E33"/>
    <mergeCell ref="F31:I31"/>
    <mergeCell ref="F32:I32"/>
    <mergeCell ref="F33:I33"/>
    <mergeCell ref="F34:I34"/>
    <mergeCell ref="A40:E40"/>
    <mergeCell ref="F39:I39"/>
    <mergeCell ref="F40:I40"/>
    <mergeCell ref="F86:I88"/>
    <mergeCell ref="A86:D86"/>
    <mergeCell ref="A49:E49"/>
    <mergeCell ref="A43:I43"/>
    <mergeCell ref="A56:E64"/>
    <mergeCell ref="A55:E55"/>
    <mergeCell ref="A44:E44"/>
    <mergeCell ref="F44:I44"/>
    <mergeCell ref="A45:E48"/>
    <mergeCell ref="F45:I48"/>
    <mergeCell ref="A65:E71"/>
    <mergeCell ref="F65:I71"/>
    <mergeCell ref="F56:I64"/>
    <mergeCell ref="A72:I75"/>
    <mergeCell ref="A79:I85"/>
    <mergeCell ref="A52:I54"/>
    <mergeCell ref="A77:D77"/>
    <mergeCell ref="A10:D11"/>
    <mergeCell ref="F2:I2"/>
    <mergeCell ref="E6:I6"/>
    <mergeCell ref="E10:I11"/>
    <mergeCell ref="E4:I4"/>
    <mergeCell ref="E8:I8"/>
    <mergeCell ref="A4:D4"/>
    <mergeCell ref="A5:D5"/>
    <mergeCell ref="A6:D6"/>
    <mergeCell ref="A8:D8"/>
    <mergeCell ref="A27:I27"/>
    <mergeCell ref="A12:E12"/>
    <mergeCell ref="A19:I21"/>
    <mergeCell ref="A41:E41"/>
    <mergeCell ref="F30:I30"/>
  </mergeCells>
  <conditionalFormatting sqref="A14:F18">
    <cfRule type="expression" dxfId="3" priority="3">
      <formula>A13="STARA WERSJA"</formula>
    </cfRule>
    <cfRule type="expression" dxfId="2" priority="4">
      <formula>A13="BRAK POŁĄCZENIA"</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247747B1-988E-4AF3-B197-A055B7687F3D}">
            <xm:f>wersja!$E$2="STARA WERSJA"</xm:f>
            <x14:dxf>
              <font>
                <b/>
                <i val="0"/>
                <strike val="0"/>
                <color theme="0"/>
              </font>
              <fill>
                <patternFill>
                  <bgColor rgb="FFFF0000"/>
                </patternFill>
              </fill>
            </x14:dxf>
          </x14:cfRule>
          <xm:sqref>A14:F18 A28:I29 A52:I54 A72:I75 A79:I85</xm:sqref>
        </x14:conditionalFormatting>
        <x14:conditionalFormatting xmlns:xm="http://schemas.microsoft.com/office/excel/2006/main">
          <x14:cfRule type="expression" priority="1" id="{09D0BADA-F402-4B2B-8A73-6964CB83ABA5}">
            <xm:f>wersja!$E$2="BRAK POŁĄCZENIA"</xm:f>
            <x14:dxf>
              <font>
                <b/>
                <i val="0"/>
                <strike val="0"/>
                <color theme="0"/>
              </font>
              <fill>
                <patternFill>
                  <bgColor rgb="FFFFC000"/>
                </patternFill>
              </fill>
            </x14:dxf>
          </x14:cfRule>
          <xm:sqref>A79:I85 A72:I75 A52:I54 A28:I29 A14:F18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F37C-AB3B-40FC-A83D-2B6F8A2672F7}">
  <sheetPr codeName="Arkusz2"/>
  <dimension ref="A1:E2"/>
  <sheetViews>
    <sheetView workbookViewId="0">
      <selection activeCell="H14" sqref="H14"/>
    </sheetView>
  </sheetViews>
  <sheetFormatPr defaultRowHeight="14.4" x14ac:dyDescent="0.3"/>
  <cols>
    <col min="1" max="1" width="12.33203125" bestFit="1" customWidth="1"/>
    <col min="3" max="3" width="12.6640625" bestFit="1" customWidth="1"/>
    <col min="5" max="5" width="16.21875" bestFit="1" customWidth="1"/>
  </cols>
  <sheetData>
    <row r="1" spans="1:5" x14ac:dyDescent="0.3">
      <c r="A1" s="86" t="s">
        <v>29</v>
      </c>
      <c r="B1" s="86"/>
      <c r="C1" s="86" t="s">
        <v>30</v>
      </c>
      <c r="D1" s="86"/>
      <c r="E1" s="86" t="s">
        <v>28</v>
      </c>
    </row>
    <row r="2" spans="1:5" x14ac:dyDescent="0.3">
      <c r="A2" s="87">
        <f ca="1">TODAY()</f>
        <v>46105</v>
      </c>
      <c r="B2" s="86"/>
      <c r="C2" s="87">
        <v>46173</v>
      </c>
      <c r="D2" s="86"/>
      <c r="E2" s="86" t="str">
        <f ca="1">IF(A2="","BRAK POŁĄCZENIA",IF(A2&lt;=C2,"OK","STARA WERSJA"))</f>
        <v>OK</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2 9 2 2 8 2 c - e 0 1 9 - 4 9 6 0 - b c a 4 - d 7 5 3 6 b c 0 e 7 a 6 "   x m l n s = " h t t p : / / s c h e m a s . m i c r o s o f t . c o m / D a t a M a s h u p " > A A A A A B c E A A B Q S w M E F A A C A A g A j m h 4 X D n h j O a l A A A A 9 w A A A B I A H A B D b 2 5 m a W c v U G F j a 2 F n Z S 5 4 b W w g o h g A K K A U A A A A A A A A A A A A A A A A A A A A A A A A A A A A h Y 8 x D o I w G I W v Q r r T l p I Y J T 9 l c I W E x M S 4 N q V i I x R C i + V u D h 7 J K 4 h R 1 M 3 x f e 8 b 3 r t f b 5 B N b R N c 1 G B 1 Z 1 I U Y Y o C Z W R X a V O n a H T H c I 0 y D q W Q Z 1 G r Y J a N T S Z b p e j k X J 8 Q 4 r 3 H P s b d U B N G a U Q O R b 6 T J 9 U K 9 J H 1 f z n U x j p h p E I c 9 q 8 x n O H N C s c s Y j G m Q B Y K h T Z f g 8 2 D n + 0 P h O 3 Y u H F Q v G / C M g e y R C D v E / w B U E s D B B Q A A g A I A I 5 o e 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a H h c z 1 o l e x A B A A B U A Q A A E w A c A E Z v c m 1 1 b G F z L 1 N l Y 3 R p b 2 4 x L m 0 g o h g A K K A U A A A A A A A A A A A A A A A A A A A A A A A A A A A A h Y / L S s N A G I X 3 g b x D q F B a s J m k U i K W I E l j a 7 H Y 1 h Z a 3 J Q k 8 5 t E p v O n c 0 k v 4 s Z X c u V a + l 4 W x Y 0 b z + I c + D a H T 0 K q C u T W 7 G f d r m m Y h s x j A d Q 6 q 5 U 6 u c 4 K 6 j t 1 W f C M g a + E h j p q V W r l p 7 K q W b 7 F Q J m G d c r x Q 3 y + 0 + M b n u A 8 T h j Y f Y H r H j K 9 5 r L x M i o 4 y G 8 U F j w W + 8 Y C E r u H X A F X s l H L l S r l F S E U U 2 l n i K c 3 O 8 U 1 k a W A m M o c Q E l C C Z D 2 J O g t W 2 4 1 P T g D 9 + J u l r U 2 z i 4 d R 7 i P 7 2 + j I L o s R f B E o / D B G z y K f p q 5 q 8 p b L n b T 0 V b u J o u h n i G G X r U a h 8 P N P D / o f e f G f U 4 Y + V e 1 e W 5 x z d h v u + 2 O 0 3 x t m k b B / + h 3 v w B Q S w E C L Q A U A A I A C A C O a H h c O e G M 5 q U A A A D 3 A A A A E g A A A A A A A A A A A A A A A A A A A A A A Q 2 9 u Z m l n L 1 B h Y 2 t h Z 2 U u e G 1 s U E s B A i 0 A F A A C A A g A j m h 4 X A / K 6 a u k A A A A 6 Q A A A B M A A A A A A A A A A A A A A A A A 8 Q A A A F t D b 2 5 0 Z W 5 0 X 1 R 5 c G V z X S 5 4 b W x Q S w E C L Q A U A A I A C A C O a H h c z 1 o l e x A B A A B U A Q A A E w A A A A A A A A A A A A A A A A D i A Q A A R m 9 y b X V s Y X M v U 2 V j d G l v b j E u b V B L B Q Y A A A A A A w A D A M I A A A A / 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m C A A A A A A A A I Q 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w d W I l M 0 Z n a W Q l M 0 Q w J T I 2 c 2 l u Z 2 x l J T N E d H J 1 Z S U y N m 9 1 d H B 1 d C U z R G N z d 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w I i A v P j x F b n R y e S B U e X B l P S J S Z W N v d m V y e V R h c m d l d F N o Z W V 0 I i B W Y W x 1 Z T 0 i c 3 d l c n N q Y S I g L z 4 8 R W 5 0 c n k g V H l w Z T 0 i U m V j b 3 Z l c n l U Y X J n Z X R D b 2 x 1 b W 4 i I F Z h b H V l P S J s M S I g L z 4 8 R W 5 0 c n k g V H l w Z T 0 i U m V j b 3 Z l c n l U Y X J n Z X R S b 3 c i I F Z h b H V l P S J s M S I g L z 4 8 R W 5 0 c n k g V H l w Z T 0 i R m l s b G V k Q 2 9 t c G x l d G V S Z X N 1 b H R U b 1 d v c m t z a G V l d C I g V m F s d W U 9 I m w x I i A v P j x F b n R y e S B U e X B l P S J G a W x s U 3 R h d H V z I i B W Y W x 1 Z T 0 i c 0 N v b X B s Z X R l I i A v P j x F b n R y e S B U e X B l P S J G a W x s Q 2 9 s d W 1 u T m F t Z X M i I F Z h b H V l P S J z W y Z x d W 9 0 O 0 N v b H V t b j E m c X V v d D t d I i A v P j x F b n R y e S B U e X B l P S J G a W x s Q 2 9 s d W 1 u V H l w Z X M i I F Z h b H V l P S J z Q m c 9 P S I g L z 4 8 R W 5 0 c n k g V H l w Z T 0 i R m l s b E x h c 3 R V c G R h d G V k I i B W Y W x 1 Z T 0 i Z D I w M j Y t M D M t M j R U M T E 6 N T I 6 M T I u N z E y O T c 4 O F o i I C 8 + P E V u d H J 5 I F R 5 c G U 9 I k Z p b G x F c n J v c k N v d W 5 0 I i B W Y W x 1 Z T 0 i b D A i I C 8 + P E V u d H J 5 I F R 5 c G U 9 I k Z p b G x F c n J v c k N v Z G U i I F Z h b H V l P S J z V W 5 r b m 9 3 b i I g L z 4 8 R W 5 0 c n k g V H l w Z T 0 i R m l s b E N v d W 5 0 I i B W Y W x 1 Z T 0 i b D E i I C 8 + P E V u d H J 5 I F R 5 c G U 9 I k F k Z G V k V G 9 E Y X R h T W 9 k Z W w i I F Z h b H V l P S J s M C I g L z 4 8 R W 5 0 c n k g V H l w Z T 0 i U X V l c n l J R C I g V m F s d W U 9 I n N j O G M 2 Z j k 0 N y 0 w O D V m L T Q x M D A t O W E w Y i 0 z N G F m O T M w N 2 I 5 O W Q i I C 8 + P E V u d H J 5 I F R 5 c G U 9 I l J l b G F 0 a W 9 u c 2 h p c E l u Z m 9 D b 2 5 0 Y W l u Z X I i I F Z h b H V l P S J z e y Z x d W 9 0 O 2 N v b H V t b k N v d W 5 0 J n F 1 b 3 Q 7 O j E s J n F 1 b 3 Q 7 a 2 V 5 Q 2 9 s d W 1 u T m F t Z X M m c X V v d D s 6 W 1 0 s J n F 1 b 3 Q 7 c X V l c n l S Z W x h d G l v b n N o a X B z J n F 1 b 3 Q 7 O l t d L C Z x d W 9 0 O 2 N v b H V t b k l k Z W 5 0 a X R p Z X M m c X V v d D s 6 W y Z x d W 9 0 O 1 N l Y 3 R p b 2 4 x L 3 B 1 Y j 9 n a W Q 9 M F x 1 M D A y N n N p b m d s Z T 1 0 c n V l X H U w M D I 2 b 3 V 0 c H V 0 P W N z d i / F u X L D s 2 T F g m 8 u e 0 N v b H V t b j E s M H 0 m c X V v d D t d L C Z x d W 9 0 O 0 N v b H V t b k N v d W 5 0 J n F 1 b 3 Q 7 O j E s J n F 1 b 3 Q 7 S 2 V 5 Q 2 9 s d W 1 u T m F t Z X M m c X V v d D s 6 W 1 0 s J n F 1 b 3 Q 7 Q 2 9 s d W 1 u S W R l b n R p d G l l c y Z x d W 9 0 O z p b J n F 1 b 3 Q 7 U 2 V j d G l v b j E v c H V i P 2 d p Z D 0 w X H U w M D I 2 c 2 l u Z 2 x l P X R y d W V c d T A w M j Z v d X R w d X Q 9 Y 3 N 2 L 8 W 5 c s O z Z M W C b y 5 7 Q 2 9 s d W 1 u M S w w f S Z x d W 9 0 O 1 0 s J n F 1 b 3 Q 7 U m V s Y X R p b 2 5 z a G l w S W 5 m b y Z x d W 9 0 O z p b X X 0 i I C 8 + P C 9 T d G F i b G V F b n R y a W V z P j w v S X R l b T 4 8 S X R l b T 4 8 S X R l b U x v Y 2 F 0 a W 9 u P j x J d G V t V H l w Z T 5 G b 3 J t d W x h P C 9 J d G V t V H l w Z T 4 8 S X R l b V B h d G g + U 2 V j d G l v b j E v c H V i J T N G Z 2 l k J T N E M C U y N n N p b m d s Z S U z R H R y d W U l M j Z v d X R w d X Q l M 0 R j c 3 Y v J U M 1 J U I 5 c i V D M y V C M 2 Q l Q z U l O D J v P C 9 J d G V t U G F 0 a D 4 8 L 0 l 0 Z W 1 M b 2 N h d G l v b j 4 8 U 3 R h Y m x l R W 5 0 c m l l c y A v P j w v S X R l b T 4 8 L 0 l 0 Z W 1 z P j w v T G 9 j Y W x Q Y W N r Y W d l T W V 0 Y W R h d G F G a W x l P h Y A A A B Q S w U G A A A A A A A A A A A A A A A A A A A A A A A A J g E A A A E A A A D Q j J 3 f A R X R E Y x 6 A M B P w p f r A Q A A A L g W e Z 4 c K t p O o n t m 4 e y k x 8 o A A A A A A g A A A A A A E G Y A A A A B A A A g A A A A G r m 5 i s / / L X 1 O T m / n i 3 Q D o v U Z V y 8 H 4 4 f f O g E h h a B W 1 D g A A A A A D o A A A A A C A A A g A A A A n D Z t m F L f l p V 8 j 2 6 k e b O l T n F i b w s 0 q L 0 L 7 f P p G x r U + M d Q A A A A J O W 5 f M m f f b S R K + L L x u M B J R O e h j X h a 5 O a j N V Z l e B F e i 8 N P U 7 y 2 C z K 4 8 X + 4 R e j P f h h W / O H B S r t i 7 J m 5 X 9 G R p 0 m 3 h A A V S T 9 H d S S W V b C 8 L 1 W L v p A A A A A F j r h f B w Q H B 7 8 v Y F f l + 1 s 9 5 9 F d b J v L W I p a 0 w r N r C W I H k 4 p n B F P + J m u T Q a N E P x W B J d L O k G k y M k u v Z o f l b J Q 7 r O D Q = = < / D a t a M a s h u p > 
</file>

<file path=customXml/itemProps1.xml><?xml version="1.0" encoding="utf-8"?>
<ds:datastoreItem xmlns:ds="http://schemas.openxmlformats.org/officeDocument/2006/customXml" ds:itemID="{BBC9E9BA-03EA-47CD-B858-E2570AD1BE1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 Więsik</dc:creator>
  <cp:lastModifiedBy>Kamil Więsik</cp:lastModifiedBy>
  <cp:lastPrinted>2026-03-06T07:07:02Z</cp:lastPrinted>
  <dcterms:created xsi:type="dcterms:W3CDTF">2026-02-05T09:45:53Z</dcterms:created>
  <dcterms:modified xsi:type="dcterms:W3CDTF">2026-03-24T12:13:04Z</dcterms:modified>
</cp:coreProperties>
</file>