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03B19E6-38DE-488C-A722-185D08FD5949}" xr6:coauthVersionLast="47" xr6:coauthVersionMax="47" xr10:uidLastSave="{00000000-0000-0000-0000-000000000000}"/>
  <workbookProtection workbookAlgorithmName="SHA-512" workbookHashValue="4BM5XQOAWygNjjl2m+o4FVMULDDfXm20aYfPj5uJ2imc+bJ9X8Y7HD2JQr5ddsPyUb6JaF5dy6wgc+CiNS6odQ==" workbookSaltValue="X71KWAQYcjtdCypKe9FD7A==" workbookSpinCount="100000" lockStructure="1"/>
  <bookViews>
    <workbookView xWindow="-120" yWindow="-120" windowWidth="29040" windowHeight="15720" tabRatio="514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<sst xmlns="http://schemas.openxmlformats.org/spreadsheetml/2006/main" count="47" uniqueCount="44">
  <si>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</si>
  <si>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</si>
  <si>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</si>
  <si>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</si>
  <si>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</si>
  <si>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</si>
  <si>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</si>
  <si>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</si>
  <si>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</si>
  <si>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</si>
  <si>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</si>
  <si>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</si>
  <si>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</si>
  <si>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</si>
  <si>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Uwagi:</t>
  </si>
  <si>
    <t>KOD EAN</t>
  </si>
  <si>
    <t>Suma
netto</t>
  </si>
  <si>
    <t xml:space="preserve">email kontaktowy: </t>
  </si>
  <si>
    <t xml:space="preserve">DYSKI ZEWNĘTRZNE/ DYSKI WEWNĘTRZNE </t>
  </si>
  <si>
    <t>649528787323</t>
  </si>
  <si>
    <t>8806090545924</t>
  </si>
  <si>
    <t>718037835570</t>
  </si>
  <si>
    <t>4711085945044</t>
  </si>
  <si>
    <t>4711085945051</t>
  </si>
  <si>
    <t>4711085945068</t>
  </si>
  <si>
    <t>4711085947116</t>
  </si>
  <si>
    <t>4711085935793</t>
  </si>
  <si>
    <t>4711085939593</t>
  </si>
  <si>
    <t>3660619408245</t>
  </si>
  <si>
    <t>3660619408184</t>
  </si>
  <si>
    <t>3660619480184</t>
  </si>
  <si>
    <t>Dysk wewnętrzny
Crucial BX500 240GB, CT240BX500SSD1</t>
  </si>
  <si>
    <t>Dysk wewnętrzny
Samsung 500GB 870 EVO, MZ-77E500B/EU</t>
  </si>
  <si>
    <t>Dysk wewnętrzny                                                                                                                          WD Red Pro 2TB WD2002FFSX</t>
  </si>
  <si>
    <t>Dysk Zewnętrzny    
ADATA SC610 500GB, SC610-500G-CBK/RD</t>
  </si>
  <si>
    <t>Dysk Zewnętrzny    
ADATA SC610 1TB, SC610-1000G-CBK/RD</t>
  </si>
  <si>
    <t>Dysk Zewnętrzny   
ADATA SC610 2TB, SC610-2000G-CBK/RD</t>
  </si>
  <si>
    <t>Dysk Zewnętrzny  
ADATA ETERNAL, SE880 500GB</t>
  </si>
  <si>
    <t>Dysk Zewnętrzny 
ADATA ETERNAL, SE880 1TB</t>
  </si>
  <si>
    <t>Dysk Zewnętrzny   
ADATA ETERNAL, SE880 2TB</t>
  </si>
  <si>
    <t>Dysk Zewnętrzny 
Seagate Basic 1TB STJL1000400</t>
  </si>
  <si>
    <t>Dysk Zewnętrzny  
Seagate Basic 2TB STJL2000400</t>
  </si>
  <si>
    <t>Dysk Zewnętrzny 
Seagate Basic 4TB STJL4000400</t>
  </si>
  <si>
    <r>
      <t>Na podstawie umowy nr. POUZ – 362/135/2024/DZP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</si>
</sst>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13" fillId="4" borderId="2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Normal="100" zoomScaleSheetLayoutView="100" workbookViewId="0">
      <selection activeCell="D13" sqref="D13:G13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67"/>
      <c r="B1" s="67"/>
      <c r="C1" s="67"/>
      <c r="D1" s="67"/>
      <c r="E1" s="13"/>
      <c r="F1" s="64">
        <f ca="1">NOW()</f>
        <v>45736.343004050927</v>
      </c>
      <c r="G1" s="64"/>
    </row>
    <row r="2" spans="1:7" ht="5.0999999999999996" customHeight="1" x14ac:dyDescent="0.25">
      <c r="A2" s="67"/>
      <c r="B2" s="67"/>
      <c r="C2" s="67"/>
      <c r="D2" s="67"/>
      <c r="E2" s="67"/>
      <c r="F2" s="67"/>
      <c r="G2" s="67"/>
    </row>
    <row r="3" spans="1:7" ht="15" customHeight="1" x14ac:dyDescent="0.25">
      <c r="A3" s="65" t="s">
        <v>2</v>
      </c>
      <c r="B3" s="65"/>
      <c r="C3" s="65"/>
      <c r="D3" s="71"/>
      <c r="E3" s="72"/>
      <c r="F3" s="72"/>
      <c r="G3" s="73"/>
    </row>
    <row r="4" spans="1:7" ht="5.0999999999999996" customHeight="1" x14ac:dyDescent="0.25">
      <c r="A4" s="66"/>
      <c r="B4" s="66"/>
      <c r="C4" s="66"/>
      <c r="D4" s="66"/>
      <c r="E4" s="66"/>
      <c r="F4" s="66"/>
      <c r="G4" s="66"/>
    </row>
    <row r="5" spans="1:7" x14ac:dyDescent="0.25">
      <c r="A5" s="65" t="s">
        <v>3</v>
      </c>
      <c r="B5" s="65"/>
      <c r="C5" s="65"/>
      <c r="D5" s="68"/>
      <c r="E5" s="69"/>
      <c r="F5" s="69"/>
      <c r="G5" s="70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65" t="s">
        <v>17</v>
      </c>
      <c r="B7" s="65"/>
      <c r="C7" s="65"/>
      <c r="D7" s="68"/>
      <c r="E7" s="69"/>
      <c r="F7" s="69"/>
      <c r="G7" s="70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0" t="s">
        <v>13</v>
      </c>
      <c r="F9" s="40"/>
      <c r="G9" s="40"/>
    </row>
    <row r="10" spans="1:7" ht="20.100000000000001" customHeight="1" x14ac:dyDescent="0.25">
      <c r="A10" s="46" t="s">
        <v>4</v>
      </c>
      <c r="B10" s="46"/>
      <c r="C10" s="46"/>
      <c r="D10" s="46"/>
      <c r="E10" s="46"/>
      <c r="F10" s="46"/>
      <c r="G10" s="46"/>
    </row>
    <row r="11" spans="1:7" ht="30" customHeight="1" x14ac:dyDescent="0.25">
      <c r="A11" s="45" t="s">
        <v>43</v>
      </c>
      <c r="B11" s="45"/>
      <c r="C11" s="45"/>
      <c r="D11" s="45"/>
      <c r="E11" s="45"/>
      <c r="F11" s="45"/>
      <c r="G11" s="45"/>
    </row>
    <row r="12" spans="1:7" ht="5.0999999999999996" customHeight="1" x14ac:dyDescent="0.25">
      <c r="A12" s="44"/>
      <c r="B12" s="44"/>
      <c r="C12" s="44"/>
      <c r="D12" s="44"/>
      <c r="E12" s="44"/>
      <c r="F12" s="44"/>
      <c r="G12" s="44"/>
    </row>
    <row r="13" spans="1:7" ht="30" customHeight="1" x14ac:dyDescent="0.25">
      <c r="A13" s="40" t="s">
        <v>5</v>
      </c>
      <c r="B13" s="40"/>
      <c r="C13" s="40"/>
      <c r="D13" s="47" t="s">
        <v>9</v>
      </c>
      <c r="E13" s="48"/>
      <c r="F13" s="48"/>
      <c r="G13" s="49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0" t="s">
        <v>6</v>
      </c>
      <c r="B15" s="40"/>
      <c r="C15" s="40"/>
      <c r="D15" s="41"/>
      <c r="E15" s="42"/>
      <c r="F15" s="42"/>
      <c r="G15" s="43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0" t="s">
        <v>14</v>
      </c>
      <c r="B17" s="40"/>
      <c r="C17" s="40"/>
      <c r="D17" s="41"/>
      <c r="E17" s="42"/>
      <c r="F17" s="42"/>
      <c r="G17" s="43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53" t="s">
        <v>0</v>
      </c>
      <c r="C19" s="54"/>
      <c r="D19" s="55"/>
      <c r="E19" s="36" t="s">
        <v>12</v>
      </c>
      <c r="F19" s="35" t="s">
        <v>1</v>
      </c>
      <c r="G19" s="34" t="s">
        <v>16</v>
      </c>
    </row>
    <row r="20" spans="1:7" ht="26.1" customHeight="1" x14ac:dyDescent="0.25">
      <c r="A20" s="33"/>
      <c r="B20" s="50" t="str">
        <f>IF(A20&gt;0,INDEX(Asortyment!$A$1:$D$143,MATCH(A20,Asortyment!$A$1:$A$143,),MATCH(B$19,Asortyment!$A$1:$B$1,))," ← Proszę podać kod produktu. Kody znajdziesz w arkuszu ASORTYMENT.")</f>
        <v xml:space="preserve"> ← Proszę podać kod produktu. Kody znajdziesz w arkuszu ASORTYMENT.</v>
      </c>
      <c r="C20" s="51"/>
      <c r="D20" s="52"/>
      <c r="E20" s="10">
        <f>IF(A20&gt;0,INDEX(Asortyment!$A$1:$D$143,MATCH(A20,Asortyment!$A$1:$A$143,),MATCH(E$19,Asortyment!$A$1:$D$1,)),0)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50" t="str">
        <f>IF(A21&gt;0,INDEX(Asortyment!$A$1:$D$143,MATCH(A21,Asortyment!$A$1:$A$143,),MATCH(B$19,Asortyment!$A$1:$B$1,))," ← Proszę podać kod produktu. Kody znajdziesz w arkuszu ASORTYMENT.")</f>
        <v xml:space="preserve"> ← Proszę podać kod produktu. Kody znajdziesz w arkuszu ASORTYMENT.</v>
      </c>
      <c r="C21" s="51"/>
      <c r="D21" s="52"/>
      <c r="E21" s="10">
        <f>IF(A21&gt;0,INDEX(Asortyment!$A$1:$D$143,MATCH(A21,Asortyment!$A$1:$A$143,),MATCH(E$19,Asortyment!$A$1:$D$1,)),0)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50" t="str">
        <f>IF(A22&gt;0,INDEX(Asortyment!$A$1:$D$143,MATCH(A22,Asortyment!$A$1:$A$143,),MATCH(B$19,Asortyment!$A$1:$B$1,))," ← Proszę podać kod produktu. Kody znajdziesz w arkuszu ASORTYMENT.")</f>
        <v xml:space="preserve"> ← Proszę podać kod produktu. Kody znajdziesz w arkuszu ASORTYMENT.</v>
      </c>
      <c r="C22" s="51"/>
      <c r="D22" s="52"/>
      <c r="E22" s="10">
        <f>IF(A22&gt;0,INDEX(Asortyment!$A$1:$D$143,MATCH(A22,Asortyment!$A$1:$A$143,),MATCH(E$19,Asortyment!$A$1:$D$1,)),0)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50" t="str">
        <f>IF(A23&gt;0,INDEX(Asortyment!$A$1:$D$143,MATCH(A23,Asortyment!$A$1:$A$143,),MATCH(B$19,Asortyment!$A$1:$B$1,))," ← Proszę podać kod produktu. Kody znajdziesz w arkuszu ASORTYMENT.")</f>
        <v xml:space="preserve"> ← Proszę podać kod produktu. Kody znajdziesz w arkuszu ASORTYMENT.</v>
      </c>
      <c r="C23" s="51"/>
      <c r="D23" s="52"/>
      <c r="E23" s="10">
        <f>IF(A23&gt;0,INDEX(Asortyment!$A$1:$D$143,MATCH(A23,Asortyment!$A$1:$A$143,),MATCH(E$19,Asortyment!$A$1:$D$1,)),0)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50" t="str">
        <f>IF(A24&gt;0,INDEX(Asortyment!$A$1:$D$143,MATCH(A24,Asortyment!$A$1:$A$143,),MATCH(B$19,Asortyment!$A$1:$B$1,))," ← Proszę podać kod produktu. Kody znajdziesz w arkuszu ASORTYMENT.")</f>
        <v xml:space="preserve"> ← Proszę podać kod produktu. Kody znajdziesz w arkuszu ASORTYMENT.</v>
      </c>
      <c r="C24" s="51"/>
      <c r="D24" s="52"/>
      <c r="E24" s="10">
        <f>IF(A24&gt;0,INDEX(Asortyment!$A$1:$D$143,MATCH(A24,Asortyment!$A$1:$A$143,),MATCH(E$19,Asortyment!$A$1:$D$1,)),0)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50" t="str">
        <f>IF(A25&gt;0,INDEX(Asortyment!$A$1:$D$143,MATCH(A25,Asortyment!$A$1:$A$143,),MATCH(B$19,Asortyment!$A$1:$B$1,))," ← Proszę podać kod produktu. Kody znajdziesz w arkuszu ASORTYMENT.")</f>
        <v xml:space="preserve"> ← Proszę podać kod produktu. Kody znajdziesz w arkuszu ASORTYMENT.</v>
      </c>
      <c r="C25" s="51"/>
      <c r="D25" s="52"/>
      <c r="E25" s="10">
        <f>IF(A25&gt;0,INDEX(Asortyment!$A$1:$D$143,MATCH(A25,Asortyment!$A$1:$A$143,),MATCH(E$19,Asortyment!$A$1:$D$1,)),0)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50" t="str">
        <f>IF(A26&gt;0,INDEX(Asortyment!$A$1:$D$143,MATCH(A26,Asortyment!$A$1:$A$143,),MATCH(B$19,Asortyment!$A$1:$B$1,))," ← Proszę podać kod produktu. Kody znajdziesz w arkuszu ASORTYMENT.")</f>
        <v xml:space="preserve"> ← Proszę podać kod produktu. Kody znajdziesz w arkuszu ASORTYMENT.</v>
      </c>
      <c r="C26" s="51"/>
      <c r="D26" s="52"/>
      <c r="E26" s="10">
        <f>IF(A26&gt;0,INDEX(Asortyment!$A$1:$D$143,MATCH(A26,Asortyment!$A$1:$A$143,),MATCH(E$19,Asortyment!$A$1:$D$1,)),0)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50" t="str">
        <f>IF(A27&gt;0,INDEX(Asortyment!$A$1:$D$143,MATCH(A27,Asortyment!$A$1:$A$143,),MATCH(B$19,Asortyment!$A$1:$B$1,))," ← Proszę podać kod produktu. Kody znajdziesz w arkuszu ASORTYMENT.")</f>
        <v xml:space="preserve"> ← Proszę podać kod produktu. Kody znajdziesz w arkuszu ASORTYMENT.</v>
      </c>
      <c r="C27" s="51"/>
      <c r="D27" s="52"/>
      <c r="E27" s="10">
        <f>IF(A27&gt;0,INDEX(Asortyment!$A$1:$D$143,MATCH(A27,Asortyment!$A$1:$A$143,),MATCH(E$19,Asortyment!$A$1:$D$1,)),0)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50" t="str">
        <f>IF(A28&gt;0,INDEX(Asortyment!$A$1:$D$143,MATCH(A28,Asortyment!$A$1:$A$143,),MATCH(B$19,Asortyment!$A$1:$B$1,))," ← Proszę podać kod produktu. Kody znajdziesz w arkuszu ASORTYMENT.")</f>
        <v xml:space="preserve"> ← Proszę podać kod produktu. Kody znajdziesz w arkuszu ASORTYMENT.</v>
      </c>
      <c r="C28" s="51"/>
      <c r="D28" s="52"/>
      <c r="E28" s="10">
        <f>IF(A28&gt;0,INDEX(Asortyment!$A$1:$D$143,MATCH(A28,Asortyment!$A$1:$A$143,),MATCH(E$19,Asortyment!$A$1:$D$1,)),0)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50" t="str">
        <f>IF(A29&gt;0,INDEX(Asortyment!$A$1:$D$143,MATCH(A29,Asortyment!$A$1:$A$143,),MATCH(B$19,Asortyment!$A$1:$B$1,))," ← Proszę podać kod produktu. Kody znajdziesz w arkuszu ASORTYMENT.")</f>
        <v xml:space="preserve"> ← Proszę podać kod produktu. Kody znajdziesz w arkuszu ASORTYMENT.</v>
      </c>
      <c r="C29" s="51"/>
      <c r="D29" s="52"/>
      <c r="E29" s="10">
        <f>IF(A29&gt;0,INDEX(Asortyment!$A$1:$D$143,MATCH(A29,Asortyment!$A$1:$A$143,),MATCH(E$19,Asortyment!$A$1:$D$1,)),0)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50" t="str">
        <f>IF(A30&gt;0,INDEX(Asortyment!$A$1:$D$143,MATCH(A30,Asortyment!$A$1:$A$143,),MATCH(B$19,Asortyment!$A$1:$B$1,))," ← Proszę podać kod produktu. Kody znajdziesz w arkuszu ASORTYMENT.")</f>
        <v xml:space="preserve"> ← Proszę podać kod produktu. Kody znajdziesz w arkuszu ASORTYMENT.</v>
      </c>
      <c r="C30" s="51"/>
      <c r="D30" s="52"/>
      <c r="E30" s="10">
        <f>IF(A30&gt;0,INDEX(Asortyment!$A$1:$D$143,MATCH(A30,Asortyment!$A$1:$A$143,),MATCH(E$19,Asortyment!$A$1:$D$1,)),0)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61" t="s">
        <v>8</v>
      </c>
      <c r="B31" s="62"/>
      <c r="C31" s="62"/>
      <c r="D31" s="62"/>
      <c r="E31" s="63"/>
      <c r="F31" s="59">
        <f>SUM(G20:G30)</f>
        <v>0</v>
      </c>
      <c r="G31" s="60"/>
    </row>
    <row r="33" spans="2:7" ht="30" customHeight="1" x14ac:dyDescent="0.25">
      <c r="E33" s="58"/>
      <c r="F33" s="58"/>
      <c r="G33" s="58"/>
    </row>
    <row r="34" spans="2:7" x14ac:dyDescent="0.25">
      <c r="B34" s="56" t="s">
        <v>7</v>
      </c>
      <c r="C34" s="56"/>
      <c r="D34" s="57" t="s">
        <v>11</v>
      </c>
      <c r="E34" s="57"/>
      <c r="F34" s="57"/>
      <c r="G34" s="57"/>
    </row>
  </sheetData>
  <sheetProtection algorithmName="SHA-512" hashValue="bAj8fKxvio/PlVpdmrzb3N0ysWeEdvzaPHPhH/IEs3q7oywtzSeRu5zfPFs375zkQBpyyU4x/HCqWieCBRwGlQ==" saltValue="tC7FOf4Ff2f7yu58C8ozSg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  <mergeCell ref="B34:C34"/>
    <mergeCell ref="D34:G34"/>
    <mergeCell ref="E33:G33"/>
    <mergeCell ref="F31:G31"/>
    <mergeCell ref="A31:E31"/>
    <mergeCell ref="B19:D19"/>
    <mergeCell ref="B20:D20"/>
    <mergeCell ref="B21:D21"/>
    <mergeCell ref="B23:D23"/>
    <mergeCell ref="B22:D22"/>
    <mergeCell ref="B30:D30"/>
    <mergeCell ref="B29:D29"/>
    <mergeCell ref="B28:D28"/>
    <mergeCell ref="B27:D27"/>
    <mergeCell ref="B24:D24"/>
    <mergeCell ref="B25:D25"/>
    <mergeCell ref="B26:D26"/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showGridLines="0" showRowColHeaders="0" zoomScaleNormal="100" workbookViewId="0">
      <pane ySplit="1" topLeftCell="A2" activePane="bottomLeft" state="frozen"/>
      <selection pane="bottomLeft" activeCell="I7" sqref="I7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26" t="s">
        <v>10</v>
      </c>
      <c r="B1" s="27" t="s">
        <v>0</v>
      </c>
      <c r="C1" s="28" t="s">
        <v>15</v>
      </c>
      <c r="D1" s="29" t="s">
        <v>12</v>
      </c>
    </row>
    <row r="2" spans="1:4" ht="39.950000000000003" customHeight="1" x14ac:dyDescent="0.2">
      <c r="A2" s="74" t="s">
        <v>18</v>
      </c>
      <c r="B2" s="75"/>
      <c r="C2" s="75"/>
      <c r="D2" s="75"/>
    </row>
    <row r="3" spans="1:4" ht="30" customHeight="1" x14ac:dyDescent="0.2">
      <c r="A3" s="15">
        <v>1</v>
      </c>
      <c r="B3" s="30" t="s">
        <v>31</v>
      </c>
      <c r="C3" s="31" t="s">
        <v>19</v>
      </c>
      <c r="D3" s="32">
        <v>100</v>
      </c>
    </row>
    <row r="4" spans="1:4" ht="30" customHeight="1" x14ac:dyDescent="0.2">
      <c r="A4" s="15">
        <v>2</v>
      </c>
      <c r="B4" s="30" t="s">
        <v>32</v>
      </c>
      <c r="C4" s="31" t="s">
        <v>20</v>
      </c>
      <c r="D4" s="32">
        <v>300</v>
      </c>
    </row>
    <row r="5" spans="1:4" ht="30" customHeight="1" x14ac:dyDescent="0.2">
      <c r="A5" s="15">
        <v>3</v>
      </c>
      <c r="B5" s="30" t="s">
        <v>33</v>
      </c>
      <c r="C5" s="31" t="s">
        <v>21</v>
      </c>
      <c r="D5" s="32">
        <v>530</v>
      </c>
    </row>
    <row r="6" spans="1:4" ht="30" customHeight="1" x14ac:dyDescent="0.2">
      <c r="A6" s="15">
        <v>4</v>
      </c>
      <c r="B6" s="30" t="s">
        <v>34</v>
      </c>
      <c r="C6" s="31" t="s">
        <v>22</v>
      </c>
      <c r="D6" s="32">
        <v>175</v>
      </c>
    </row>
    <row r="7" spans="1:4" ht="30" customHeight="1" x14ac:dyDescent="0.2">
      <c r="A7" s="15">
        <v>5</v>
      </c>
      <c r="B7" s="30" t="s">
        <v>35</v>
      </c>
      <c r="C7" s="31" t="s">
        <v>23</v>
      </c>
      <c r="D7" s="32">
        <v>305</v>
      </c>
    </row>
    <row r="8" spans="1:4" ht="30" customHeight="1" x14ac:dyDescent="0.2">
      <c r="A8" s="15">
        <v>6</v>
      </c>
      <c r="B8" s="30" t="s">
        <v>36</v>
      </c>
      <c r="C8" s="31" t="s">
        <v>24</v>
      </c>
      <c r="D8" s="32">
        <v>600</v>
      </c>
    </row>
    <row r="9" spans="1:4" ht="30" customHeight="1" x14ac:dyDescent="0.2">
      <c r="A9" s="15">
        <v>7</v>
      </c>
      <c r="B9" s="30" t="s">
        <v>37</v>
      </c>
      <c r="C9" s="31" t="s">
        <v>25</v>
      </c>
      <c r="D9" s="32">
        <v>245</v>
      </c>
    </row>
    <row r="10" spans="1:4" ht="30" customHeight="1" x14ac:dyDescent="0.2">
      <c r="A10" s="15">
        <v>8</v>
      </c>
      <c r="B10" s="30" t="s">
        <v>38</v>
      </c>
      <c r="C10" s="31" t="s">
        <v>26</v>
      </c>
      <c r="D10" s="32">
        <v>420</v>
      </c>
    </row>
    <row r="11" spans="1:4" ht="30" customHeight="1" x14ac:dyDescent="0.2">
      <c r="A11" s="15">
        <v>9</v>
      </c>
      <c r="B11" s="30" t="s">
        <v>39</v>
      </c>
      <c r="C11" s="31" t="s">
        <v>27</v>
      </c>
      <c r="D11" s="32">
        <v>645</v>
      </c>
    </row>
    <row r="12" spans="1:4" ht="30" customHeight="1" x14ac:dyDescent="0.2">
      <c r="A12" s="15">
        <v>10</v>
      </c>
      <c r="B12" s="30" t="s">
        <v>40</v>
      </c>
      <c r="C12" s="31" t="s">
        <v>28</v>
      </c>
      <c r="D12" s="32">
        <v>250</v>
      </c>
    </row>
    <row r="13" spans="1:4" ht="30" customHeight="1" x14ac:dyDescent="0.2">
      <c r="A13" s="15">
        <v>11</v>
      </c>
      <c r="B13" s="30" t="s">
        <v>41</v>
      </c>
      <c r="C13" s="31" t="s">
        <v>29</v>
      </c>
      <c r="D13" s="32">
        <v>330</v>
      </c>
    </row>
    <row r="14" spans="1:4" ht="30" customHeight="1" x14ac:dyDescent="0.2">
      <c r="A14" s="15">
        <v>12</v>
      </c>
      <c r="B14" s="30" t="s">
        <v>42</v>
      </c>
      <c r="C14" s="31" t="s">
        <v>30</v>
      </c>
      <c r="D14" s="32">
        <v>510</v>
      </c>
    </row>
    <row r="15" spans="1:4" ht="15" x14ac:dyDescent="0.2">
      <c r="A15" s="17"/>
      <c r="B15" s="18"/>
      <c r="C15" s="18"/>
      <c r="D15" s="19"/>
    </row>
    <row r="16" spans="1:4" ht="15" x14ac:dyDescent="0.2">
      <c r="A16" s="17"/>
      <c r="B16" s="18"/>
      <c r="C16" s="18"/>
      <c r="D16" s="19"/>
    </row>
    <row r="17" spans="1:4" ht="15" x14ac:dyDescent="0.2">
      <c r="A17" s="17"/>
      <c r="B17" s="20"/>
      <c r="C17" s="20"/>
      <c r="D17" s="19"/>
    </row>
    <row r="18" spans="1:4" ht="24" customHeight="1" x14ac:dyDescent="0.2">
      <c r="A18" s="17"/>
      <c r="B18" s="20"/>
      <c r="C18" s="20"/>
      <c r="D18" s="19"/>
    </row>
    <row r="19" spans="1:4" ht="24" customHeight="1" x14ac:dyDescent="0.25">
      <c r="A19" s="21"/>
      <c r="B19" s="22"/>
      <c r="C19" s="22"/>
      <c r="D19" s="23"/>
    </row>
    <row r="20" spans="1:4" ht="24" customHeight="1" x14ac:dyDescent="0.25">
      <c r="A20" s="21"/>
      <c r="B20" s="22"/>
      <c r="C20" s="22"/>
      <c r="D20" s="24"/>
    </row>
    <row r="21" spans="1:4" ht="24" customHeight="1" x14ac:dyDescent="0.25">
      <c r="A21" s="21"/>
      <c r="B21" s="22"/>
      <c r="C21" s="22"/>
      <c r="D21" s="23"/>
    </row>
    <row r="22" spans="1:4" ht="24" customHeight="1" x14ac:dyDescent="0.25">
      <c r="A22" s="21"/>
      <c r="B22" s="22"/>
      <c r="C22" s="22"/>
      <c r="D22" s="25"/>
    </row>
    <row r="23" spans="1:4" ht="24" customHeight="1" x14ac:dyDescent="0.25">
      <c r="A23" s="21"/>
      <c r="B23" s="22"/>
      <c r="C23" s="22"/>
      <c r="D23" s="23"/>
    </row>
    <row r="24" spans="1:4" ht="24" customHeight="1" x14ac:dyDescent="0.25">
      <c r="A24" s="21"/>
      <c r="B24" s="22"/>
      <c r="C24" s="22"/>
      <c r="D24" s="23"/>
    </row>
  </sheetData>
  <sheetProtection algorithmName="SHA-512" hashValue="9uIs8CAMHSeOyKKxxaRLW4rm5dYze3xhE0KIP0H4uhcJE3aTW4aUr+zPP94TQinZ+jJZV4MT4vK9+pB0SK5vjA==" saltValue="9AXHm+OFQSRDoSaBMhRmLQ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1">
    <mergeCell ref="A2:D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2025-03-20T07:14:08Z</dcterms:modified>
</cp:coreProperties>
</file>